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CD7B7790-595C-4F6C-8ECB-0C921D3958AE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CCCR CS FY26-27" sheetId="1" r:id="rId1"/>
  </sheets>
  <definedNames>
    <definedName name="Agency_Name">'CCCR CS FY26-27'!$B$89:$B$97</definedName>
    <definedName name="Funding_Type">'CCCR CS FY26-27'!$B$77:$B$78</definedName>
    <definedName name="Project_Type">'CCCR CS FY26-27'!$B$81:$B$82</definedName>
    <definedName name="Yes_No">'CCCR CS FY26-27'!$B$85:$B$86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D72" i="1"/>
  <c r="C71" i="1"/>
  <c r="C70" i="1"/>
  <c r="C69" i="1"/>
  <c r="C68" i="1"/>
  <c r="C67" i="1"/>
  <c r="C72" i="1" s="1"/>
  <c r="I63" i="1"/>
  <c r="H63" i="1"/>
  <c r="G63" i="1"/>
  <c r="F63" i="1"/>
  <c r="E63" i="1"/>
  <c r="D63" i="1"/>
  <c r="C63" i="1" s="1"/>
  <c r="C62" i="1"/>
  <c r="C61" i="1"/>
  <c r="H59" i="1"/>
  <c r="H65" i="1" s="1"/>
  <c r="I57" i="1"/>
  <c r="H57" i="1"/>
  <c r="G57" i="1"/>
  <c r="C57" i="1" s="1"/>
  <c r="F57" i="1"/>
  <c r="F59" i="1" s="1"/>
  <c r="F65" i="1" s="1"/>
  <c r="E57" i="1"/>
  <c r="D57" i="1"/>
  <c r="C56" i="1"/>
  <c r="C55" i="1"/>
  <c r="C54" i="1"/>
  <c r="C53" i="1"/>
  <c r="I50" i="1"/>
  <c r="H50" i="1"/>
  <c r="G50" i="1"/>
  <c r="F50" i="1"/>
  <c r="E50" i="1"/>
  <c r="D50" i="1"/>
  <c r="C50" i="1"/>
  <c r="C48" i="1"/>
  <c r="C47" i="1"/>
  <c r="C46" i="1"/>
  <c r="C45" i="1"/>
  <c r="I43" i="1"/>
  <c r="H43" i="1"/>
  <c r="G43" i="1"/>
  <c r="F43" i="1"/>
  <c r="E43" i="1"/>
  <c r="E59" i="1" s="1"/>
  <c r="E65" i="1" s="1"/>
  <c r="D43" i="1"/>
  <c r="C43" i="1" s="1"/>
  <c r="C41" i="1"/>
  <c r="C40" i="1"/>
  <c r="C39" i="1"/>
  <c r="C38" i="1"/>
  <c r="C37" i="1"/>
  <c r="C35" i="1"/>
  <c r="C33" i="1"/>
  <c r="C31" i="1"/>
  <c r="C29" i="1"/>
  <c r="C28" i="1"/>
  <c r="I26" i="1"/>
  <c r="H26" i="1"/>
  <c r="G26" i="1"/>
  <c r="F26" i="1"/>
  <c r="C26" i="1" s="1"/>
  <c r="E26" i="1"/>
  <c r="D26" i="1"/>
  <c r="C24" i="1"/>
  <c r="C23" i="1"/>
  <c r="C22" i="1"/>
  <c r="C21" i="1"/>
  <c r="C20" i="1"/>
  <c r="C19" i="1"/>
  <c r="C18" i="1"/>
  <c r="C17" i="1"/>
  <c r="I15" i="1"/>
  <c r="I59" i="1" s="1"/>
  <c r="I65" i="1" s="1"/>
  <c r="H15" i="1"/>
  <c r="G15" i="1"/>
  <c r="F15" i="1"/>
  <c r="E15" i="1"/>
  <c r="C15" i="1" s="1"/>
  <c r="D15" i="1"/>
  <c r="D59" i="1" s="1"/>
  <c r="C14" i="1"/>
  <c r="C13" i="1"/>
  <c r="I2" i="1"/>
  <c r="D65" i="1" l="1"/>
  <c r="G59" i="1"/>
  <c r="G65" i="1" s="1"/>
  <c r="C59" i="1" l="1"/>
  <c r="C65" i="1"/>
</calcChain>
</file>

<file path=xl/sharedStrings.xml><?xml version="1.0" encoding="utf-8"?>
<sst xmlns="http://schemas.openxmlformats.org/spreadsheetml/2006/main" count="195" uniqueCount="188">
  <si>
    <r>
      <rPr>
        <b/>
        <sz val="12"/>
        <color rgb="FFFFFFFF"/>
        <rFont val="Arial"/>
      </rPr>
      <t>FY2026-27 CAPITAL CONSTRUCTION CAPITAL RENEWAL PROJECT REQUEST - COST SUMMARY (CCCR CS)</t>
    </r>
    <r>
      <rPr>
        <b/>
        <i/>
        <sz val="12"/>
        <color rgb="FFFFFFFF"/>
        <rFont val="Arial"/>
      </rPr>
      <t>*</t>
    </r>
  </si>
  <si>
    <t>(A)</t>
  </si>
  <si>
    <t>(1) Funding Type:</t>
  </si>
  <si>
    <t>(2) Project Title:</t>
  </si>
  <si>
    <t>(B)</t>
  </si>
  <si>
    <t>(1) Agency/Institution:</t>
  </si>
  <si>
    <t>(2) Project Phase ( __ of __):</t>
  </si>
  <si>
    <t>(C)</t>
  </si>
  <si>
    <t>(1) OSA Delegate Name:</t>
  </si>
  <si>
    <t>(2) Project Type:</t>
  </si>
  <si>
    <t>(D)</t>
  </si>
  <si>
    <t>(1) Year First Requested:</t>
  </si>
  <si>
    <t>FY ________</t>
  </si>
  <si>
    <t xml:space="preserve"> (2) State Controller Project #: </t>
  </si>
  <si>
    <t>(E)</t>
  </si>
  <si>
    <t xml:space="preserve">(1) Narrative Signature Date: </t>
  </si>
  <si>
    <t>(2) Revision Date:</t>
  </si>
  <si>
    <t>(1)</t>
  </si>
  <si>
    <r>
      <rPr>
        <sz val="10"/>
        <color rgb="FF000000"/>
        <rFont val="Arial"/>
      </rPr>
      <t xml:space="preserve">(a) </t>
    </r>
    <r>
      <rPr>
        <b/>
        <sz val="10"/>
        <color rgb="FF000000"/>
        <rFont val="Arial"/>
      </rPr>
      <t>Project Budget Cost Components and Funding Sources</t>
    </r>
  </si>
  <si>
    <r>
      <rPr>
        <sz val="10"/>
        <color rgb="FF000000"/>
        <rFont val="Arial"/>
      </rPr>
      <t xml:space="preserve">(b) </t>
    </r>
    <r>
      <rPr>
        <b/>
        <sz val="10"/>
        <color rgb="FF000000"/>
        <rFont val="Arial"/>
      </rPr>
      <t>Total Project Costs</t>
    </r>
  </si>
  <si>
    <r>
      <rPr>
        <sz val="10"/>
        <color rgb="FF000000"/>
        <rFont val="Arial"/>
      </rPr>
      <t xml:space="preserve">(c) </t>
    </r>
    <r>
      <rPr>
        <b/>
        <sz val="10"/>
        <color rgb="FF000000"/>
        <rFont val="Arial"/>
      </rPr>
      <t>Total Prior Fiscal Year Appropriation(s)</t>
    </r>
  </si>
  <si>
    <r>
      <rPr>
        <sz val="10"/>
        <color rgb="FF000000"/>
        <rFont val="Arial"/>
      </rPr>
      <t xml:space="preserve">(d) </t>
    </r>
    <r>
      <rPr>
        <b/>
        <sz val="10"/>
        <color rgb="FF000000"/>
        <rFont val="Arial"/>
      </rPr>
      <t xml:space="preserve">Current FY Request  </t>
    </r>
  </si>
  <si>
    <r>
      <rPr>
        <sz val="10"/>
        <color rgb="FF000000"/>
        <rFont val="Arial"/>
      </rPr>
      <t>(e)</t>
    </r>
    <r>
      <rPr>
        <b/>
        <sz val="10"/>
        <color rgb="FF000000"/>
        <rFont val="Arial"/>
      </rPr>
      <t xml:space="preserve"> Year Two Request</t>
    </r>
  </si>
  <si>
    <r>
      <rPr>
        <sz val="10"/>
        <color rgb="FF000000"/>
        <rFont val="Arial"/>
      </rPr>
      <t xml:space="preserve">(f) </t>
    </r>
    <r>
      <rPr>
        <b/>
        <sz val="10"/>
        <color rgb="FF000000"/>
        <rFont val="Arial"/>
      </rPr>
      <t xml:space="preserve">Year Three Request  </t>
    </r>
  </si>
  <si>
    <r>
      <rPr>
        <sz val="10"/>
        <color rgb="FF000000"/>
        <rFont val="Arial"/>
      </rPr>
      <t xml:space="preserve">(g) </t>
    </r>
    <r>
      <rPr>
        <b/>
        <sz val="10"/>
        <color rgb="FF000000"/>
        <rFont val="Arial"/>
      </rPr>
      <t xml:space="preserve">Year Four Request  </t>
    </r>
  </si>
  <si>
    <r>
      <rPr>
        <sz val="10"/>
        <color rgb="FF000000"/>
        <rFont val="Arial"/>
      </rPr>
      <t xml:space="preserve">(h) </t>
    </r>
    <r>
      <rPr>
        <b/>
        <sz val="10"/>
        <color rgb="FF000000"/>
        <rFont val="Arial"/>
      </rPr>
      <t xml:space="preserve">Year Five Request  </t>
    </r>
  </si>
  <si>
    <t>Land /Building - Acquisition / Disposition</t>
  </si>
  <si>
    <t>(2)</t>
  </si>
  <si>
    <t>Land Acquisition / Disposition</t>
  </si>
  <si>
    <t>(3)</t>
  </si>
  <si>
    <t>Building Acquisition / Disposition</t>
  </si>
  <si>
    <t>(4)</t>
  </si>
  <si>
    <t>Total Acquisition/Disposition Costs</t>
  </si>
  <si>
    <t>Professional Services</t>
  </si>
  <si>
    <t>(5)</t>
  </si>
  <si>
    <t>Planning Documentation</t>
  </si>
  <si>
    <t>(6)</t>
  </si>
  <si>
    <t>Site Surveys, Investigations, Reports</t>
  </si>
  <si>
    <t>(7)</t>
  </si>
  <si>
    <t xml:space="preserve">Architectural/Engineering/ Basic Services </t>
  </si>
  <si>
    <t>(8)</t>
  </si>
  <si>
    <t>Code Review/Inspection</t>
  </si>
  <si>
    <t>(9)</t>
  </si>
  <si>
    <t>Construction Management</t>
  </si>
  <si>
    <t>(10)</t>
  </si>
  <si>
    <t>Advertisements</t>
  </si>
  <si>
    <t>(11)</t>
  </si>
  <si>
    <t>Other (Specify)</t>
  </si>
  <si>
    <t>(12)</t>
  </si>
  <si>
    <t>Inflation Cost for Professional Services</t>
  </si>
  <si>
    <t>(13)</t>
  </si>
  <si>
    <t>Inflation Percentage Applied</t>
  </si>
  <si>
    <t>(14)</t>
  </si>
  <si>
    <t>Total Professional Services</t>
  </si>
  <si>
    <t>Construction or Improvement (attached detailed cost estimate)</t>
  </si>
  <si>
    <t>(15)</t>
  </si>
  <si>
    <t>Infrastructure Service/Utilities</t>
  </si>
  <si>
    <t>(16)</t>
  </si>
  <si>
    <t>Infrastructure Site Improvements</t>
  </si>
  <si>
    <t>(17)</t>
  </si>
  <si>
    <t>Structure/Systems/ Components</t>
  </si>
  <si>
    <t>(18)</t>
  </si>
  <si>
    <t>Cost for New (GSF):</t>
  </si>
  <si>
    <t>(19)</t>
  </si>
  <si>
    <t>New at $_______ X ___________GSF</t>
  </si>
  <si>
    <t>(20)</t>
  </si>
  <si>
    <t>Cost for Renovation (GSF):</t>
  </si>
  <si>
    <t>(21)</t>
  </si>
  <si>
    <t>Renovation at $_____ X _________GSF</t>
  </si>
  <si>
    <t>(22)</t>
  </si>
  <si>
    <t>Cost for Capital Renewal (GSF):</t>
  </si>
  <si>
    <t>(23)</t>
  </si>
  <si>
    <t>Renewal at $_____ X ___________GSF</t>
  </si>
  <si>
    <t>(24)</t>
  </si>
  <si>
    <t>(25)</t>
  </si>
  <si>
    <t xml:space="preserve">High Performance Certification Program </t>
  </si>
  <si>
    <t>(26)</t>
  </si>
  <si>
    <t>Buy Clean Colorado Act</t>
  </si>
  <si>
    <t>(27)</t>
  </si>
  <si>
    <t>Accessibility</t>
  </si>
  <si>
    <t>(28)</t>
  </si>
  <si>
    <t>Inflation for Construction</t>
  </si>
  <si>
    <t>(29)</t>
  </si>
  <si>
    <t>(30)</t>
  </si>
  <si>
    <t>Total Construction Costs</t>
  </si>
  <si>
    <t>Equipment and Furnishings</t>
  </si>
  <si>
    <t>(31)</t>
  </si>
  <si>
    <t>Equipment</t>
  </si>
  <si>
    <t>(32)</t>
  </si>
  <si>
    <t>Furnishings</t>
  </si>
  <si>
    <t>(33)</t>
  </si>
  <si>
    <t>Communications</t>
  </si>
  <si>
    <t>(34)</t>
  </si>
  <si>
    <t>Inflation for Equipment &amp; Furnishings</t>
  </si>
  <si>
    <t>(35)</t>
  </si>
  <si>
    <t>(36)</t>
  </si>
  <si>
    <t>Total Equipment &amp; Furnishings Cost</t>
  </si>
  <si>
    <t>Miscellaneous</t>
  </si>
  <si>
    <t>(37)</t>
  </si>
  <si>
    <t>Art in Public Places</t>
  </si>
  <si>
    <t>(38)</t>
  </si>
  <si>
    <t>Relocation Costs</t>
  </si>
  <si>
    <t>(39)</t>
  </si>
  <si>
    <t>Other Costs [specify]</t>
  </si>
  <si>
    <t>(40)</t>
  </si>
  <si>
    <t>(41)</t>
  </si>
  <si>
    <t>(42)</t>
  </si>
  <si>
    <t>Total Misc. Costs</t>
  </si>
  <si>
    <t>Total Project Costs</t>
  </si>
  <si>
    <t>(43)</t>
  </si>
  <si>
    <t>Project Contingency</t>
  </si>
  <si>
    <t>(44)</t>
  </si>
  <si>
    <t xml:space="preserve">5% for New </t>
  </si>
  <si>
    <t>(45)</t>
  </si>
  <si>
    <t>10% for Renovation</t>
  </si>
  <si>
    <t>(46)</t>
  </si>
  <si>
    <t>Total Contingency</t>
  </si>
  <si>
    <t>Total Budget Request</t>
  </si>
  <si>
    <t>(47)</t>
  </si>
  <si>
    <t>Funding Source</t>
  </si>
  <si>
    <t>(48)</t>
  </si>
  <si>
    <t>Capital Construction Fund (CCF)</t>
  </si>
  <si>
    <t>(49)</t>
  </si>
  <si>
    <t>Cash Funds (CF)</t>
  </si>
  <si>
    <t>(50)</t>
  </si>
  <si>
    <t>Reappropriated Funds (RF)</t>
  </si>
  <si>
    <t>(51)</t>
  </si>
  <si>
    <t>Federal Funds (FF)</t>
  </si>
  <si>
    <t>(52)</t>
  </si>
  <si>
    <t>Highway Users Tax Fund (HUTF)</t>
  </si>
  <si>
    <t>(53)</t>
  </si>
  <si>
    <t>Total Funds (TF)</t>
  </si>
  <si>
    <t>* Accompanies CCCR N Form</t>
  </si>
  <si>
    <t>Yes_No</t>
  </si>
  <si>
    <t>Yes</t>
  </si>
  <si>
    <t>No</t>
  </si>
  <si>
    <t>Funding_Type</t>
  </si>
  <si>
    <t>General Funded</t>
  </si>
  <si>
    <t>Cash Funded</t>
  </si>
  <si>
    <t>Multiple Funding Sources</t>
  </si>
  <si>
    <t>Project Type</t>
  </si>
  <si>
    <t>Capital Construction (CC)</t>
  </si>
  <si>
    <t>Capital Renewal (CR)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</si>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</sst>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[$-409]mmmm\ d\,\ yyyy"/>
    <numFmt numFmtId="165" formatCode="[$-409]d\-mmm\-yy"/>
    <numFmt numFmtId="166" formatCode="_(&quot;$&quot;* #,##0_);_(&quot;$&quot;* \(#,##0\);_(&quot;$&quot;* &quot;-&quot;??_);_(@_)"/>
  </numFmts>
  <fonts count="13" x14ac:knownFonts="1">
    <font>
      <sz val="12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9"/>
      <color rgb="FF000000"/>
      <name val="Arial"/>
    </font>
    <font>
      <b/>
      <sz val="12"/>
      <color theme="0"/>
      <name val="Arial"/>
    </font>
    <font>
      <sz val="12"/>
      <name val="Arial"/>
    </font>
    <font>
      <i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b/>
      <sz val="12"/>
      <color rgb="FFFFFFFF"/>
      <name val="Arial"/>
    </font>
    <font>
      <b/>
      <i/>
      <sz val="12"/>
      <color rgb="FFFFFFFF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2F2F2"/>
        <bgColor rgb="FFF2F2F2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37" fontId="2" fillId="0" borderId="0" xfId="0" applyNumberFormat="1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49" fontId="6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right" vertical="center" wrapText="1"/>
    </xf>
    <xf numFmtId="49" fontId="6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49" fontId="6" fillId="3" borderId="25" xfId="0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top" wrapText="1"/>
    </xf>
    <xf numFmtId="37" fontId="8" fillId="4" borderId="27" xfId="0" applyNumberFormat="1" applyFont="1" applyFill="1" applyBorder="1" applyAlignment="1">
      <alignment horizontal="center" vertical="top" wrapText="1"/>
    </xf>
    <xf numFmtId="37" fontId="8" fillId="4" borderId="28" xfId="0" applyNumberFormat="1" applyFont="1" applyFill="1" applyBorder="1" applyAlignment="1">
      <alignment horizontal="center" vertical="top" wrapText="1"/>
    </xf>
    <xf numFmtId="49" fontId="6" fillId="4" borderId="13" xfId="0" applyNumberFormat="1" applyFont="1" applyFill="1" applyBorder="1" applyAlignment="1">
      <alignment horizontal="center" vertical="center"/>
    </xf>
    <xf numFmtId="5" fontId="8" fillId="4" borderId="26" xfId="0" applyNumberFormat="1" applyFont="1" applyFill="1" applyBorder="1" applyAlignment="1">
      <alignment horizontal="right" vertical="center"/>
    </xf>
    <xf numFmtId="5" fontId="7" fillId="4" borderId="26" xfId="0" applyNumberFormat="1" applyFont="1" applyFill="1" applyBorder="1" applyAlignment="1">
      <alignment horizontal="right" vertical="center"/>
    </xf>
    <xf numFmtId="5" fontId="7" fillId="4" borderId="31" xfId="0" applyNumberFormat="1" applyFont="1" applyFill="1" applyBorder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166" fontId="7" fillId="3" borderId="32" xfId="0" applyNumberFormat="1" applyFont="1" applyFill="1" applyBorder="1" applyAlignment="1">
      <alignment horizontal="center" vertical="top"/>
    </xf>
    <xf numFmtId="166" fontId="7" fillId="0" borderId="33" xfId="0" applyNumberFormat="1" applyFont="1" applyBorder="1" applyAlignment="1">
      <alignment horizontal="right" vertical="top"/>
    </xf>
    <xf numFmtId="166" fontId="8" fillId="0" borderId="34" xfId="0" applyNumberFormat="1" applyFont="1" applyBorder="1" applyAlignment="1">
      <alignment horizontal="right" vertical="top"/>
    </xf>
    <xf numFmtId="166" fontId="7" fillId="0" borderId="35" xfId="0" applyNumberFormat="1" applyFont="1" applyBorder="1" applyAlignment="1">
      <alignment horizontal="right" vertical="top"/>
    </xf>
    <xf numFmtId="0" fontId="7" fillId="0" borderId="36" xfId="0" applyFont="1" applyBorder="1" applyAlignment="1">
      <alignment horizontal="left" vertical="top" wrapText="1"/>
    </xf>
    <xf numFmtId="166" fontId="7" fillId="3" borderId="37" xfId="0" applyNumberFormat="1" applyFont="1" applyFill="1" applyBorder="1" applyAlignment="1">
      <alignment horizontal="center" vertical="top"/>
    </xf>
    <xf numFmtId="166" fontId="7" fillId="0" borderId="38" xfId="0" applyNumberFormat="1" applyFont="1" applyBorder="1" applyAlignment="1">
      <alignment horizontal="right" vertical="top"/>
    </xf>
    <xf numFmtId="166" fontId="8" fillId="0" borderId="38" xfId="0" applyNumberFormat="1" applyFont="1" applyBorder="1" applyAlignment="1">
      <alignment horizontal="right" vertical="top"/>
    </xf>
    <xf numFmtId="166" fontId="7" fillId="0" borderId="39" xfId="0" applyNumberFormat="1" applyFont="1" applyBorder="1" applyAlignment="1">
      <alignment horizontal="right" vertical="top"/>
    </xf>
    <xf numFmtId="37" fontId="2" fillId="0" borderId="0" xfId="0" applyNumberFormat="1" applyFont="1" applyAlignment="1">
      <alignment horizontal="center" vertical="center" wrapText="1"/>
    </xf>
    <xf numFmtId="0" fontId="9" fillId="0" borderId="40" xfId="0" applyFont="1" applyBorder="1" applyAlignment="1">
      <alignment horizontal="left" vertical="top" wrapText="1"/>
    </xf>
    <xf numFmtId="166" fontId="7" fillId="3" borderId="41" xfId="0" applyNumberFormat="1" applyFont="1" applyFill="1" applyBorder="1" applyAlignment="1">
      <alignment horizontal="center" vertical="top"/>
    </xf>
    <xf numFmtId="166" fontId="7" fillId="3" borderId="42" xfId="0" applyNumberFormat="1" applyFont="1" applyFill="1" applyBorder="1" applyAlignment="1">
      <alignment horizontal="right" vertical="top"/>
    </xf>
    <xf numFmtId="166" fontId="8" fillId="3" borderId="42" xfId="0" applyNumberFormat="1" applyFont="1" applyFill="1" applyBorder="1" applyAlignment="1">
      <alignment horizontal="right" vertical="top"/>
    </xf>
    <xf numFmtId="166" fontId="7" fillId="3" borderId="43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horizontal="left" vertical="top" wrapText="1"/>
    </xf>
    <xf numFmtId="166" fontId="8" fillId="0" borderId="33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7" fillId="3" borderId="18" xfId="0" applyNumberFormat="1" applyFont="1" applyFill="1" applyBorder="1" applyAlignment="1">
      <alignment horizontal="center" vertical="top"/>
    </xf>
    <xf numFmtId="166" fontId="7" fillId="0" borderId="34" xfId="0" applyNumberFormat="1" applyFont="1" applyBorder="1" applyAlignment="1">
      <alignment horizontal="right" vertical="top"/>
    </xf>
    <xf numFmtId="166" fontId="7" fillId="0" borderId="17" xfId="0" applyNumberFormat="1" applyFont="1" applyBorder="1" applyAlignment="1">
      <alignment horizontal="right" vertical="top"/>
    </xf>
    <xf numFmtId="166" fontId="1" fillId="0" borderId="0" xfId="0" applyNumberFormat="1" applyFont="1"/>
    <xf numFmtId="166" fontId="7" fillId="0" borderId="44" xfId="0" applyNumberFormat="1" applyFont="1" applyBorder="1" applyAlignment="1">
      <alignment horizontal="right" vertical="top"/>
    </xf>
    <xf numFmtId="166" fontId="7" fillId="0" borderId="45" xfId="0" applyNumberFormat="1" applyFont="1" applyBorder="1" applyAlignment="1">
      <alignment horizontal="right" vertical="top"/>
    </xf>
    <xf numFmtId="0" fontId="7" fillId="0" borderId="46" xfId="0" applyFont="1" applyBorder="1" applyAlignment="1">
      <alignment horizontal="left" vertical="top" wrapText="1"/>
    </xf>
    <xf numFmtId="10" fontId="7" fillId="3" borderId="37" xfId="0" applyNumberFormat="1" applyFont="1" applyFill="1" applyBorder="1" applyAlignment="1">
      <alignment horizontal="center" vertical="top"/>
    </xf>
    <xf numFmtId="10" fontId="7" fillId="0" borderId="38" xfId="0" applyNumberFormat="1" applyFont="1" applyBorder="1" applyAlignment="1">
      <alignment horizontal="right" vertical="top"/>
    </xf>
    <xf numFmtId="10" fontId="8" fillId="0" borderId="38" xfId="0" applyNumberFormat="1" applyFont="1" applyBorder="1" applyAlignment="1">
      <alignment horizontal="right" vertical="top"/>
    </xf>
    <xf numFmtId="10" fontId="7" fillId="0" borderId="47" xfId="0" applyNumberFormat="1" applyFont="1" applyBorder="1" applyAlignment="1">
      <alignment horizontal="right" vertical="top"/>
    </xf>
    <xf numFmtId="166" fontId="7" fillId="3" borderId="18" xfId="0" applyNumberFormat="1" applyFont="1" applyFill="1" applyBorder="1" applyAlignment="1">
      <alignment horizontal="right" vertical="top"/>
    </xf>
    <xf numFmtId="166" fontId="7" fillId="3" borderId="48" xfId="0" applyNumberFormat="1" applyFont="1" applyFill="1" applyBorder="1" applyAlignment="1">
      <alignment horizontal="right" vertical="top"/>
    </xf>
    <xf numFmtId="166" fontId="8" fillId="3" borderId="48" xfId="0" applyNumberFormat="1" applyFont="1" applyFill="1" applyBorder="1" applyAlignment="1">
      <alignment horizontal="right" vertical="top"/>
    </xf>
    <xf numFmtId="166" fontId="7" fillId="3" borderId="49" xfId="0" applyNumberFormat="1" applyFont="1" applyFill="1" applyBorder="1" applyAlignment="1">
      <alignment horizontal="right" vertical="top"/>
    </xf>
    <xf numFmtId="0" fontId="7" fillId="0" borderId="50" xfId="0" applyFont="1" applyBorder="1" applyAlignment="1">
      <alignment horizontal="left" vertical="top" wrapText="1"/>
    </xf>
    <xf numFmtId="166" fontId="8" fillId="0" borderId="51" xfId="0" applyNumberFormat="1" applyFont="1" applyBorder="1" applyAlignment="1">
      <alignment horizontal="right" vertical="top"/>
    </xf>
    <xf numFmtId="166" fontId="7" fillId="0" borderId="51" xfId="0" applyNumberFormat="1" applyFont="1" applyBorder="1" applyAlignment="1">
      <alignment horizontal="right" vertical="top"/>
    </xf>
    <xf numFmtId="166" fontId="7" fillId="0" borderId="52" xfId="0" applyNumberFormat="1" applyFont="1" applyBorder="1" applyAlignment="1">
      <alignment horizontal="right" vertical="top"/>
    </xf>
    <xf numFmtId="0" fontId="9" fillId="0" borderId="53" xfId="0" applyFont="1" applyBorder="1" applyAlignment="1">
      <alignment horizontal="left" vertical="center" wrapText="1"/>
    </xf>
    <xf numFmtId="166" fontId="8" fillId="3" borderId="54" xfId="0" applyNumberFormat="1" applyFont="1" applyFill="1" applyBorder="1" applyAlignment="1">
      <alignment horizontal="center" vertical="top"/>
    </xf>
    <xf numFmtId="166" fontId="8" fillId="3" borderId="27" xfId="0" applyNumberFormat="1" applyFont="1" applyFill="1" applyBorder="1" applyAlignment="1">
      <alignment horizontal="right" vertical="top"/>
    </xf>
    <xf numFmtId="166" fontId="8" fillId="3" borderId="28" xfId="0" applyNumberFormat="1" applyFont="1" applyFill="1" applyBorder="1" applyAlignment="1">
      <alignment horizontal="right" vertical="top"/>
    </xf>
    <xf numFmtId="0" fontId="7" fillId="0" borderId="55" xfId="0" applyFont="1" applyBorder="1" applyAlignment="1">
      <alignment horizontal="left" vertical="top" wrapText="1"/>
    </xf>
    <xf numFmtId="166" fontId="7" fillId="0" borderId="47" xfId="0" applyNumberFormat="1" applyFont="1" applyBorder="1" applyAlignment="1">
      <alignment horizontal="right" vertical="top"/>
    </xf>
    <xf numFmtId="0" fontId="9" fillId="0" borderId="56" xfId="0" applyFont="1" applyBorder="1" applyAlignment="1">
      <alignment horizontal="left" vertical="top" wrapText="1"/>
    </xf>
    <xf numFmtId="166" fontId="7" fillId="3" borderId="57" xfId="0" applyNumberFormat="1" applyFont="1" applyFill="1" applyBorder="1" applyAlignment="1">
      <alignment horizontal="center" vertical="top"/>
    </xf>
    <xf numFmtId="166" fontId="7" fillId="3" borderId="58" xfId="0" applyNumberFormat="1" applyFont="1" applyFill="1" applyBorder="1" applyAlignment="1">
      <alignment horizontal="right" vertical="top"/>
    </xf>
    <xf numFmtId="166" fontId="8" fillId="3" borderId="58" xfId="0" applyNumberFormat="1" applyFont="1" applyFill="1" applyBorder="1" applyAlignment="1">
      <alignment horizontal="right" vertical="top"/>
    </xf>
    <xf numFmtId="166" fontId="7" fillId="3" borderId="59" xfId="0" applyNumberFormat="1" applyFont="1" applyFill="1" applyBorder="1" applyAlignment="1">
      <alignment horizontal="right" vertical="top"/>
    </xf>
    <xf numFmtId="0" fontId="9" fillId="4" borderId="60" xfId="0" applyFont="1" applyFill="1" applyBorder="1" applyAlignment="1">
      <alignment horizontal="left" vertical="center" wrapText="1"/>
    </xf>
    <xf numFmtId="166" fontId="7" fillId="4" borderId="54" xfId="0" applyNumberFormat="1" applyFont="1" applyFill="1" applyBorder="1" applyAlignment="1">
      <alignment horizontal="center" vertical="top"/>
    </xf>
    <xf numFmtId="166" fontId="7" fillId="4" borderId="27" xfId="0" applyNumberFormat="1" applyFont="1" applyFill="1" applyBorder="1" applyAlignment="1">
      <alignment horizontal="right" vertical="top"/>
    </xf>
    <xf numFmtId="166" fontId="8" fillId="4" borderId="27" xfId="0" applyNumberFormat="1" applyFont="1" applyFill="1" applyBorder="1" applyAlignment="1">
      <alignment horizontal="right" vertical="top"/>
    </xf>
    <xf numFmtId="166" fontId="7" fillId="4" borderId="28" xfId="0" applyNumberFormat="1" applyFont="1" applyFill="1" applyBorder="1" applyAlignment="1">
      <alignment horizontal="right" vertical="top"/>
    </xf>
    <xf numFmtId="0" fontId="9" fillId="0" borderId="61" xfId="0" applyFont="1" applyBorder="1" applyAlignment="1">
      <alignment horizontal="left" vertical="center" wrapText="1"/>
    </xf>
    <xf numFmtId="166" fontId="8" fillId="3" borderId="62" xfId="0" applyNumberFormat="1" applyFont="1" applyFill="1" applyBorder="1" applyAlignment="1">
      <alignment horizontal="center" vertical="top"/>
    </xf>
    <xf numFmtId="166" fontId="8" fillId="0" borderId="63" xfId="0" applyNumberFormat="1" applyFont="1" applyBorder="1" applyAlignment="1">
      <alignment horizontal="right" vertical="top"/>
    </xf>
    <xf numFmtId="166" fontId="8" fillId="0" borderId="64" xfId="0" applyNumberFormat="1" applyFont="1" applyBorder="1" applyAlignment="1">
      <alignment horizontal="right" vertical="top"/>
    </xf>
    <xf numFmtId="0" fontId="7" fillId="0" borderId="15" xfId="0" quotePrefix="1" applyFont="1" applyBorder="1" applyAlignment="1">
      <alignment horizontal="left" vertical="top" wrapText="1"/>
    </xf>
    <xf numFmtId="0" fontId="7" fillId="0" borderId="36" xfId="0" quotePrefix="1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166" fontId="7" fillId="3" borderId="65" xfId="0" applyNumberFormat="1" applyFont="1" applyFill="1" applyBorder="1" applyAlignment="1">
      <alignment horizontal="right" vertical="top"/>
    </xf>
    <xf numFmtId="166" fontId="8" fillId="3" borderId="65" xfId="0" applyNumberFormat="1" applyFont="1" applyFill="1" applyBorder="1" applyAlignment="1">
      <alignment horizontal="right" vertical="top"/>
    </xf>
    <xf numFmtId="166" fontId="7" fillId="3" borderId="66" xfId="0" applyNumberFormat="1" applyFont="1" applyFill="1" applyBorder="1" applyAlignment="1">
      <alignment horizontal="right" vertical="top"/>
    </xf>
    <xf numFmtId="166" fontId="8" fillId="5" borderId="62" xfId="0" applyNumberFormat="1" applyFont="1" applyFill="1" applyBorder="1" applyAlignment="1">
      <alignment horizontal="center" vertical="top"/>
    </xf>
    <xf numFmtId="166" fontId="8" fillId="5" borderId="67" xfId="0" applyNumberFormat="1" applyFont="1" applyFill="1" applyBorder="1" applyAlignment="1">
      <alignment horizontal="right" vertical="top"/>
    </xf>
    <xf numFmtId="166" fontId="8" fillId="5" borderId="68" xfId="0" applyNumberFormat="1" applyFont="1" applyFill="1" applyBorder="1" applyAlignment="1">
      <alignment horizontal="right" vertical="top"/>
    </xf>
    <xf numFmtId="49" fontId="6" fillId="3" borderId="69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top" wrapText="1"/>
    </xf>
    <xf numFmtId="166" fontId="7" fillId="3" borderId="70" xfId="0" applyNumberFormat="1" applyFont="1" applyFill="1" applyBorder="1" applyAlignment="1">
      <alignment horizontal="center" vertical="top"/>
    </xf>
    <xf numFmtId="166" fontId="7" fillId="0" borderId="71" xfId="0" applyNumberFormat="1" applyFont="1" applyBorder="1" applyAlignment="1">
      <alignment horizontal="right" vertical="top"/>
    </xf>
    <xf numFmtId="166" fontId="8" fillId="0" borderId="71" xfId="0" applyNumberFormat="1" applyFont="1" applyBorder="1" applyAlignment="1">
      <alignment horizontal="right" vertical="top"/>
    </xf>
    <xf numFmtId="166" fontId="7" fillId="0" borderId="72" xfId="0" applyNumberFormat="1" applyFont="1" applyBorder="1" applyAlignment="1">
      <alignment horizontal="right" vertical="top"/>
    </xf>
    <xf numFmtId="0" fontId="7" fillId="0" borderId="0" xfId="0" applyFont="1"/>
    <xf numFmtId="0" fontId="9" fillId="0" borderId="0" xfId="0" applyFont="1"/>
    <xf numFmtId="49" fontId="1" fillId="0" borderId="0" xfId="0" applyNumberFormat="1" applyFont="1"/>
    <xf numFmtId="37" fontId="1" fillId="0" borderId="0" xfId="0" applyNumberFormat="1" applyFont="1"/>
    <xf numFmtId="0" fontId="7" fillId="0" borderId="0" xfId="0" applyFont="1" applyAlignment="1">
      <alignment wrapText="1"/>
    </xf>
    <xf numFmtId="49" fontId="2" fillId="0" borderId="34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right" vertical="center" wrapText="1"/>
    </xf>
    <xf numFmtId="0" fontId="5" fillId="0" borderId="9" xfId="0" applyFont="1" applyBorder="1"/>
    <xf numFmtId="165" fontId="7" fillId="0" borderId="14" xfId="0" applyNumberFormat="1" applyFont="1" applyBorder="1" applyAlignment="1">
      <alignment horizontal="right" vertical="center"/>
    </xf>
    <xf numFmtId="0" fontId="5" fillId="0" borderId="16" xfId="0" applyFont="1" applyBorder="1"/>
    <xf numFmtId="0" fontId="5" fillId="0" borderId="17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165" fontId="8" fillId="0" borderId="6" xfId="0" applyNumberFormat="1" applyFont="1" applyBorder="1" applyAlignment="1">
      <alignment horizontal="left" vertical="center" wrapText="1"/>
    </xf>
    <xf numFmtId="0" fontId="5" fillId="0" borderId="7" xfId="0" applyFont="1" applyBorder="1"/>
    <xf numFmtId="0" fontId="7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5" fontId="7" fillId="0" borderId="14" xfId="0" applyNumberFormat="1" applyFont="1" applyBorder="1" applyAlignment="1">
      <alignment horizontal="left" vertical="center" wrapText="1"/>
    </xf>
    <xf numFmtId="0" fontId="5" fillId="0" borderId="15" xfId="0" applyFont="1" applyBorder="1"/>
    <xf numFmtId="0" fontId="7" fillId="3" borderId="22" xfId="0" applyFont="1" applyFill="1" applyBorder="1" applyAlignment="1">
      <alignment horizontal="right" vertical="center" wrapText="1"/>
    </xf>
    <xf numFmtId="0" fontId="5" fillId="0" borderId="23" xfId="0" applyFont="1" applyBorder="1"/>
    <xf numFmtId="165" fontId="7" fillId="0" borderId="22" xfId="0" applyNumberFormat="1" applyFont="1" applyBorder="1" applyAlignment="1">
      <alignment horizontal="right" vertical="center"/>
    </xf>
    <xf numFmtId="0" fontId="5" fillId="0" borderId="21" xfId="0" applyFont="1" applyBorder="1"/>
    <xf numFmtId="0" fontId="5" fillId="0" borderId="24" xfId="0" applyFont="1" applyBorder="1"/>
    <xf numFmtId="0" fontId="9" fillId="4" borderId="29" xfId="0" applyFont="1" applyFill="1" applyBorder="1" applyAlignment="1">
      <alignment horizontal="left" vertical="center" wrapText="1"/>
    </xf>
    <xf numFmtId="0" fontId="5" fillId="0" borderId="30" xfId="0" applyFont="1" applyBorder="1"/>
    <xf numFmtId="165" fontId="7" fillId="0" borderId="16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vertical="center" wrapText="1"/>
    </xf>
    <xf numFmtId="165" fontId="7" fillId="0" borderId="16" xfId="0" applyNumberFormat="1" applyFont="1" applyBorder="1" applyAlignment="1">
      <alignment horizontal="left" vertical="center"/>
    </xf>
    <xf numFmtId="165" fontId="7" fillId="0" borderId="2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466850" cy="371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3500" y="0"/>
          <a:ext cx="1466850" cy="371475"/>
          <a:chOff x="4612575" y="3594263"/>
          <a:chExt cx="1466850" cy="3714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612575" y="3594263"/>
            <a:ext cx="1466850" cy="3714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B44F"/>
      </a:dk1>
      <a:lt1>
        <a:srgbClr val="FFFFFF"/>
      </a:lt1>
      <a:dk2>
        <a:srgbClr val="00B44F"/>
      </a:dk2>
      <a:lt2>
        <a:srgbClr val="FFFFFF"/>
      </a:lt2>
      <a:accent1>
        <a:srgbClr val="007480"/>
      </a:accent1>
      <a:accent2>
        <a:srgbClr val="00B44F"/>
      </a:accent2>
      <a:accent3>
        <a:srgbClr val="00B44F"/>
      </a:accent3>
      <a:accent4>
        <a:srgbClr val="D1B400"/>
      </a:accent4>
      <a:accent5>
        <a:srgbClr val="C9910D"/>
      </a:accent5>
      <a:accent6>
        <a:srgbClr val="92D050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98" sqref="E98"/>
    </sheetView>
  </sheetViews>
  <sheetFormatPr defaultColWidth="10.07421875" defaultRowHeight="15" customHeight="1" x14ac:dyDescent="0.35"/>
  <cols>
    <col min="1" max="1" width="3.61328125" customWidth="1"/>
    <col min="2" max="2" width="27" customWidth="1"/>
    <col min="3" max="3" width="13.07421875" customWidth="1"/>
    <col min="4" max="9" width="12.61328125" customWidth="1"/>
    <col min="10" max="26" width="8.61328125" customWidth="1"/>
  </cols>
  <sheetData>
    <row r="1" spans="1:26" ht="12.75" customHeight="1" x14ac:dyDescent="0.35">
      <c r="A1" s="111"/>
      <c r="B1" s="112"/>
      <c r="C1" s="112"/>
      <c r="D1" s="112"/>
      <c r="E1" s="112"/>
      <c r="F1" s="112"/>
      <c r="G1" s="112"/>
      <c r="H1" s="1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5">
      <c r="A2" s="111"/>
      <c r="B2" s="112"/>
      <c r="C2" s="112"/>
      <c r="D2" s="112"/>
      <c r="E2" s="112"/>
      <c r="F2" s="112"/>
      <c r="G2" s="112"/>
      <c r="H2" s="112"/>
      <c r="I2" s="3">
        <f ca="1">TODAY()</f>
        <v>45722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" customHeight="1" x14ac:dyDescent="0.35">
      <c r="A3" s="4"/>
      <c r="B3" s="5"/>
      <c r="C3" s="2"/>
      <c r="D3" s="2"/>
      <c r="E3" s="2"/>
      <c r="F3" s="6"/>
      <c r="G3" s="6"/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113" t="s">
        <v>0</v>
      </c>
      <c r="B4" s="114"/>
      <c r="C4" s="114"/>
      <c r="D4" s="114"/>
      <c r="E4" s="114"/>
      <c r="F4" s="114"/>
      <c r="G4" s="114"/>
      <c r="H4" s="114"/>
      <c r="I4" s="11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35">
      <c r="A5" s="7" t="s">
        <v>1</v>
      </c>
      <c r="B5" s="8" t="s">
        <v>2</v>
      </c>
      <c r="C5" s="116"/>
      <c r="D5" s="117"/>
      <c r="E5" s="106" t="s">
        <v>3</v>
      </c>
      <c r="F5" s="107"/>
      <c r="G5" s="118"/>
      <c r="H5" s="119"/>
      <c r="I5" s="12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9" t="s">
        <v>4</v>
      </c>
      <c r="B6" s="8" t="s">
        <v>5</v>
      </c>
      <c r="C6" s="121"/>
      <c r="D6" s="122"/>
      <c r="E6" s="106" t="s">
        <v>6</v>
      </c>
      <c r="F6" s="107"/>
      <c r="G6" s="108"/>
      <c r="H6" s="109"/>
      <c r="I6" s="11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5">
      <c r="A7" s="9" t="s">
        <v>7</v>
      </c>
      <c r="B7" s="10" t="s">
        <v>8</v>
      </c>
      <c r="C7" s="121"/>
      <c r="D7" s="109"/>
      <c r="E7" s="106" t="s">
        <v>9</v>
      </c>
      <c r="F7" s="107"/>
      <c r="G7" s="130"/>
      <c r="H7" s="109"/>
      <c r="I7" s="1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9" t="s">
        <v>10</v>
      </c>
      <c r="B8" s="8" t="s">
        <v>11</v>
      </c>
      <c r="C8" s="131" t="s">
        <v>12</v>
      </c>
      <c r="D8" s="122"/>
      <c r="E8" s="106" t="s">
        <v>13</v>
      </c>
      <c r="F8" s="107"/>
      <c r="G8" s="132"/>
      <c r="H8" s="109"/>
      <c r="I8" s="11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11" t="s">
        <v>14</v>
      </c>
      <c r="B9" s="12" t="s">
        <v>15</v>
      </c>
      <c r="C9" s="133"/>
      <c r="D9" s="126"/>
      <c r="E9" s="123" t="s">
        <v>16</v>
      </c>
      <c r="F9" s="124"/>
      <c r="G9" s="125"/>
      <c r="H9" s="126"/>
      <c r="I9" s="12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13"/>
      <c r="B10" s="14"/>
      <c r="C10" s="15"/>
      <c r="D10" s="15"/>
      <c r="E10" s="14"/>
      <c r="F10" s="14"/>
      <c r="G10" s="14"/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0.5" customHeight="1" x14ac:dyDescent="0.35">
      <c r="A11" s="17" t="s">
        <v>17</v>
      </c>
      <c r="B11" s="18" t="s">
        <v>18</v>
      </c>
      <c r="C11" s="19" t="s">
        <v>19</v>
      </c>
      <c r="D11" s="19" t="s">
        <v>20</v>
      </c>
      <c r="E11" s="19" t="s">
        <v>21</v>
      </c>
      <c r="F11" s="19" t="s">
        <v>22</v>
      </c>
      <c r="G11" s="19" t="s">
        <v>23</v>
      </c>
      <c r="H11" s="19" t="s">
        <v>24</v>
      </c>
      <c r="I11" s="20" t="s">
        <v>25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21"/>
      <c r="B12" s="128" t="s">
        <v>26</v>
      </c>
      <c r="C12" s="114"/>
      <c r="D12" s="129"/>
      <c r="E12" s="22"/>
      <c r="F12" s="23"/>
      <c r="G12" s="23"/>
      <c r="H12" s="23"/>
      <c r="I12" s="24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 x14ac:dyDescent="0.35">
      <c r="A13" s="9" t="s">
        <v>27</v>
      </c>
      <c r="B13" s="27" t="s">
        <v>28</v>
      </c>
      <c r="C13" s="28">
        <f t="shared" ref="C13:C14" si="0">SUM(D13:I13)</f>
        <v>0</v>
      </c>
      <c r="D13" s="29">
        <v>0</v>
      </c>
      <c r="E13" s="30">
        <v>0</v>
      </c>
      <c r="F13" s="29">
        <v>0</v>
      </c>
      <c r="G13" s="29">
        <v>0</v>
      </c>
      <c r="H13" s="29">
        <v>0</v>
      </c>
      <c r="I13" s="31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9" t="s">
        <v>29</v>
      </c>
      <c r="B14" s="32" t="s">
        <v>30</v>
      </c>
      <c r="C14" s="33">
        <f t="shared" si="0"/>
        <v>0</v>
      </c>
      <c r="D14" s="34">
        <v>0</v>
      </c>
      <c r="E14" s="35">
        <v>0</v>
      </c>
      <c r="F14" s="34">
        <v>0</v>
      </c>
      <c r="G14" s="34">
        <v>0</v>
      </c>
      <c r="H14" s="34">
        <v>0</v>
      </c>
      <c r="I14" s="36">
        <v>0</v>
      </c>
      <c r="J14" s="3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9" t="s">
        <v>31</v>
      </c>
      <c r="B15" s="38" t="s">
        <v>32</v>
      </c>
      <c r="C15" s="39">
        <f>SUM(E15:I15)</f>
        <v>0</v>
      </c>
      <c r="D15" s="40">
        <f t="shared" ref="D15:I15" si="1">+D13+D14</f>
        <v>0</v>
      </c>
      <c r="E15" s="41">
        <f t="shared" si="1"/>
        <v>0</v>
      </c>
      <c r="F15" s="40">
        <f t="shared" si="1"/>
        <v>0</v>
      </c>
      <c r="G15" s="40">
        <f t="shared" si="1"/>
        <v>0</v>
      </c>
      <c r="H15" s="40">
        <f t="shared" si="1"/>
        <v>0</v>
      </c>
      <c r="I15" s="42">
        <f t="shared" si="1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21"/>
      <c r="B16" s="128" t="s">
        <v>33</v>
      </c>
      <c r="C16" s="114"/>
      <c r="D16" s="129"/>
      <c r="E16" s="22"/>
      <c r="F16" s="23"/>
      <c r="G16" s="23"/>
      <c r="H16" s="23"/>
      <c r="I16" s="24"/>
      <c r="J16" s="25"/>
      <c r="K16" s="26"/>
      <c r="L16" s="26"/>
      <c r="M16" s="2"/>
      <c r="N16" s="2"/>
      <c r="O16" s="2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 x14ac:dyDescent="0.35">
      <c r="A17" s="9" t="s">
        <v>34</v>
      </c>
      <c r="B17" s="43" t="s">
        <v>35</v>
      </c>
      <c r="C17" s="28">
        <f t="shared" ref="C17:C24" si="2">SUM(D17:I17)</f>
        <v>0</v>
      </c>
      <c r="D17" s="29">
        <v>0</v>
      </c>
      <c r="E17" s="44">
        <v>0</v>
      </c>
      <c r="F17" s="29">
        <v>0</v>
      </c>
      <c r="G17" s="29">
        <v>0</v>
      </c>
      <c r="H17" s="29">
        <v>0</v>
      </c>
      <c r="I17" s="31">
        <v>0</v>
      </c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9" t="s">
        <v>36</v>
      </c>
      <c r="B18" s="27" t="s">
        <v>37</v>
      </c>
      <c r="C18" s="46">
        <f t="shared" si="2"/>
        <v>0</v>
      </c>
      <c r="D18" s="47">
        <v>0</v>
      </c>
      <c r="E18" s="30">
        <v>0</v>
      </c>
      <c r="F18" s="47">
        <v>0</v>
      </c>
      <c r="G18" s="47">
        <v>0</v>
      </c>
      <c r="H18" s="47">
        <v>0</v>
      </c>
      <c r="I18" s="48">
        <v>0</v>
      </c>
      <c r="J18" s="4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9" t="s">
        <v>38</v>
      </c>
      <c r="B19" s="27" t="s">
        <v>39</v>
      </c>
      <c r="C19" s="46">
        <f t="shared" si="2"/>
        <v>0</v>
      </c>
      <c r="D19" s="47">
        <v>0</v>
      </c>
      <c r="E19" s="30">
        <v>0</v>
      </c>
      <c r="F19" s="47">
        <v>0</v>
      </c>
      <c r="G19" s="47">
        <v>0</v>
      </c>
      <c r="H19" s="47">
        <v>0</v>
      </c>
      <c r="I19" s="48">
        <v>0</v>
      </c>
      <c r="J19" s="4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9" t="s">
        <v>40</v>
      </c>
      <c r="B20" s="27" t="s">
        <v>41</v>
      </c>
      <c r="C20" s="46">
        <f t="shared" si="2"/>
        <v>0</v>
      </c>
      <c r="D20" s="47">
        <v>0</v>
      </c>
      <c r="E20" s="30">
        <v>0</v>
      </c>
      <c r="F20" s="47">
        <v>0</v>
      </c>
      <c r="G20" s="47">
        <v>0</v>
      </c>
      <c r="H20" s="47">
        <v>0</v>
      </c>
      <c r="I20" s="50">
        <v>0</v>
      </c>
      <c r="J20" s="4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9" t="s">
        <v>42</v>
      </c>
      <c r="B21" s="27" t="s">
        <v>43</v>
      </c>
      <c r="C21" s="46">
        <f t="shared" si="2"/>
        <v>0</v>
      </c>
      <c r="D21" s="47">
        <v>0</v>
      </c>
      <c r="E21" s="30">
        <v>0</v>
      </c>
      <c r="F21" s="47">
        <v>0</v>
      </c>
      <c r="G21" s="47">
        <v>0</v>
      </c>
      <c r="H21" s="47">
        <v>0</v>
      </c>
      <c r="I21" s="51">
        <v>0</v>
      </c>
      <c r="J21" s="4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9" t="s">
        <v>44</v>
      </c>
      <c r="B22" s="52" t="s">
        <v>45</v>
      </c>
      <c r="C22" s="46">
        <f t="shared" si="2"/>
        <v>0</v>
      </c>
      <c r="D22" s="47">
        <v>0</v>
      </c>
      <c r="E22" s="30">
        <v>0</v>
      </c>
      <c r="F22" s="47">
        <v>0</v>
      </c>
      <c r="G22" s="47">
        <v>0</v>
      </c>
      <c r="H22" s="47">
        <v>0</v>
      </c>
      <c r="I22" s="50">
        <v>0</v>
      </c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9" t="s">
        <v>46</v>
      </c>
      <c r="B23" s="27" t="s">
        <v>47</v>
      </c>
      <c r="C23" s="46">
        <f t="shared" si="2"/>
        <v>0</v>
      </c>
      <c r="D23" s="47">
        <v>0</v>
      </c>
      <c r="E23" s="30">
        <v>0</v>
      </c>
      <c r="F23" s="47">
        <v>0</v>
      </c>
      <c r="G23" s="47">
        <v>0</v>
      </c>
      <c r="H23" s="47">
        <v>0</v>
      </c>
      <c r="I23" s="50">
        <v>0</v>
      </c>
      <c r="J23" s="4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9" t="s">
        <v>48</v>
      </c>
      <c r="B24" s="52" t="s">
        <v>49</v>
      </c>
      <c r="C24" s="46">
        <f t="shared" si="2"/>
        <v>0</v>
      </c>
      <c r="D24" s="47">
        <v>0</v>
      </c>
      <c r="E24" s="30">
        <v>0</v>
      </c>
      <c r="F24" s="47">
        <v>0</v>
      </c>
      <c r="G24" s="47">
        <v>0</v>
      </c>
      <c r="H24" s="47">
        <v>0</v>
      </c>
      <c r="I24" s="50">
        <v>0</v>
      </c>
      <c r="J24" s="4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9" t="s">
        <v>50</v>
      </c>
      <c r="B25" s="32" t="s">
        <v>51</v>
      </c>
      <c r="C25" s="53"/>
      <c r="D25" s="54">
        <v>0</v>
      </c>
      <c r="E25" s="55">
        <v>0</v>
      </c>
      <c r="F25" s="54">
        <v>0</v>
      </c>
      <c r="G25" s="54">
        <v>0</v>
      </c>
      <c r="H25" s="54">
        <v>0</v>
      </c>
      <c r="I25" s="56">
        <v>0</v>
      </c>
      <c r="J25" s="4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9" t="s">
        <v>52</v>
      </c>
      <c r="B26" s="38" t="s">
        <v>53</v>
      </c>
      <c r="C26" s="39">
        <f>SUM(D26:I26)</f>
        <v>0</v>
      </c>
      <c r="D26" s="40">
        <f t="shared" ref="D26:I26" si="3">SUM(D17:D24)</f>
        <v>0</v>
      </c>
      <c r="E26" s="41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  <c r="I26" s="42">
        <f t="shared" si="3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21"/>
      <c r="B27" s="128" t="s">
        <v>54</v>
      </c>
      <c r="C27" s="114"/>
      <c r="D27" s="129"/>
      <c r="E27" s="22"/>
      <c r="F27" s="23"/>
      <c r="G27" s="23"/>
      <c r="H27" s="23"/>
      <c r="I27" s="24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35">
      <c r="A28" s="9" t="s">
        <v>55</v>
      </c>
      <c r="B28" s="27" t="s">
        <v>56</v>
      </c>
      <c r="C28" s="28">
        <f t="shared" ref="C28:C29" si="4">SUM(D28:I28)</f>
        <v>0</v>
      </c>
      <c r="D28" s="47">
        <v>0</v>
      </c>
      <c r="E28" s="30">
        <v>0</v>
      </c>
      <c r="F28" s="47">
        <v>0</v>
      </c>
      <c r="G28" s="47">
        <v>0</v>
      </c>
      <c r="H28" s="47">
        <v>0</v>
      </c>
      <c r="I28" s="50">
        <v>0</v>
      </c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9" t="s">
        <v>57</v>
      </c>
      <c r="B29" s="27" t="s">
        <v>58</v>
      </c>
      <c r="C29" s="46">
        <f t="shared" si="4"/>
        <v>0</v>
      </c>
      <c r="D29" s="47">
        <v>0</v>
      </c>
      <c r="E29" s="30">
        <v>0</v>
      </c>
      <c r="F29" s="47">
        <v>0</v>
      </c>
      <c r="G29" s="47">
        <v>0</v>
      </c>
      <c r="H29" s="47">
        <v>0</v>
      </c>
      <c r="I29" s="50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5">
      <c r="A30" s="9" t="s">
        <v>59</v>
      </c>
      <c r="B30" s="27" t="s">
        <v>60</v>
      </c>
      <c r="C30" s="57"/>
      <c r="D30" s="58"/>
      <c r="E30" s="59"/>
      <c r="F30" s="58"/>
      <c r="G30" s="58"/>
      <c r="H30" s="58"/>
      <c r="I30" s="6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9" t="s">
        <v>61</v>
      </c>
      <c r="B31" s="52" t="s">
        <v>62</v>
      </c>
      <c r="C31" s="46">
        <f>SUM(D31:I31)</f>
        <v>0</v>
      </c>
      <c r="D31" s="47">
        <v>0</v>
      </c>
      <c r="E31" s="30">
        <v>0</v>
      </c>
      <c r="F31" s="47">
        <v>0</v>
      </c>
      <c r="G31" s="47">
        <v>0</v>
      </c>
      <c r="H31" s="47">
        <v>0</v>
      </c>
      <c r="I31" s="50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9" t="s">
        <v>63</v>
      </c>
      <c r="B32" s="27" t="s">
        <v>64</v>
      </c>
      <c r="C32" s="58"/>
      <c r="D32" s="58"/>
      <c r="E32" s="59"/>
      <c r="F32" s="58"/>
      <c r="G32" s="58"/>
      <c r="H32" s="58"/>
      <c r="I32" s="6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5">
      <c r="A33" s="9" t="s">
        <v>65</v>
      </c>
      <c r="B33" s="61" t="s">
        <v>66</v>
      </c>
      <c r="C33" s="46">
        <f>SUM(D33:I33)</f>
        <v>0</v>
      </c>
      <c r="D33" s="47">
        <v>0</v>
      </c>
      <c r="E33" s="30">
        <v>0</v>
      </c>
      <c r="F33" s="47">
        <v>0</v>
      </c>
      <c r="G33" s="47">
        <v>0</v>
      </c>
      <c r="H33" s="47">
        <v>0</v>
      </c>
      <c r="I33" s="50"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9" t="s">
        <v>67</v>
      </c>
      <c r="B34" s="27" t="s">
        <v>68</v>
      </c>
      <c r="C34" s="58"/>
      <c r="D34" s="58"/>
      <c r="E34" s="59"/>
      <c r="F34" s="58"/>
      <c r="G34" s="58"/>
      <c r="H34" s="58"/>
      <c r="I34" s="6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9" t="s">
        <v>69</v>
      </c>
      <c r="B35" s="61" t="s">
        <v>70</v>
      </c>
      <c r="C35" s="46">
        <f>SUM(D35:I35)</f>
        <v>0</v>
      </c>
      <c r="D35" s="47">
        <v>0</v>
      </c>
      <c r="E35" s="30">
        <v>0</v>
      </c>
      <c r="F35" s="47">
        <v>0</v>
      </c>
      <c r="G35" s="47">
        <v>0</v>
      </c>
      <c r="H35" s="47">
        <v>0</v>
      </c>
      <c r="I35" s="50"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9" t="s">
        <v>71</v>
      </c>
      <c r="B36" s="27" t="s">
        <v>72</v>
      </c>
      <c r="C36" s="58"/>
      <c r="D36" s="58"/>
      <c r="E36" s="59"/>
      <c r="F36" s="58"/>
      <c r="G36" s="58"/>
      <c r="H36" s="58"/>
      <c r="I36" s="6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9" t="s">
        <v>73</v>
      </c>
      <c r="B37" s="27" t="s">
        <v>47</v>
      </c>
      <c r="C37" s="46">
        <f t="shared" ref="C37:C41" si="5">SUM(D37:I37)</f>
        <v>0</v>
      </c>
      <c r="D37" s="47">
        <v>0</v>
      </c>
      <c r="E37" s="30">
        <v>0</v>
      </c>
      <c r="F37" s="47">
        <v>0</v>
      </c>
      <c r="G37" s="47">
        <v>0</v>
      </c>
      <c r="H37" s="47">
        <v>0</v>
      </c>
      <c r="I37" s="50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9" t="s">
        <v>74</v>
      </c>
      <c r="B38" s="52" t="s">
        <v>75</v>
      </c>
      <c r="C38" s="46">
        <f t="shared" si="5"/>
        <v>0</v>
      </c>
      <c r="D38" s="47">
        <v>0</v>
      </c>
      <c r="E38" s="30">
        <v>0</v>
      </c>
      <c r="F38" s="47">
        <v>0</v>
      </c>
      <c r="G38" s="47">
        <v>0</v>
      </c>
      <c r="H38" s="47">
        <v>0</v>
      </c>
      <c r="I38" s="50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9" t="s">
        <v>76</v>
      </c>
      <c r="B39" s="52" t="s">
        <v>77</v>
      </c>
      <c r="C39" s="46">
        <f t="shared" si="5"/>
        <v>0</v>
      </c>
      <c r="D39" s="47">
        <v>0</v>
      </c>
      <c r="E39" s="30">
        <v>0</v>
      </c>
      <c r="F39" s="47">
        <v>0</v>
      </c>
      <c r="G39" s="47">
        <v>0</v>
      </c>
      <c r="H39" s="47">
        <v>0</v>
      </c>
      <c r="I39" s="50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9" t="s">
        <v>78</v>
      </c>
      <c r="B40" s="52" t="s">
        <v>79</v>
      </c>
      <c r="C40" s="46">
        <f t="shared" si="5"/>
        <v>0</v>
      </c>
      <c r="D40" s="47">
        <v>0</v>
      </c>
      <c r="E40" s="30">
        <v>0</v>
      </c>
      <c r="F40" s="47">
        <v>0</v>
      </c>
      <c r="G40" s="47">
        <v>0</v>
      </c>
      <c r="H40" s="47">
        <v>0</v>
      </c>
      <c r="I40" s="50"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9" t="s">
        <v>80</v>
      </c>
      <c r="B41" s="52" t="s">
        <v>81</v>
      </c>
      <c r="C41" s="46">
        <f t="shared" si="5"/>
        <v>0</v>
      </c>
      <c r="D41" s="47">
        <v>0</v>
      </c>
      <c r="E41" s="30">
        <v>0</v>
      </c>
      <c r="F41" s="47">
        <v>0</v>
      </c>
      <c r="G41" s="47">
        <v>0</v>
      </c>
      <c r="H41" s="47">
        <v>0</v>
      </c>
      <c r="I41" s="50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9" t="s">
        <v>82</v>
      </c>
      <c r="B42" s="32" t="s">
        <v>51</v>
      </c>
      <c r="C42" s="53"/>
      <c r="D42" s="54">
        <v>0</v>
      </c>
      <c r="E42" s="55">
        <v>0</v>
      </c>
      <c r="F42" s="54">
        <v>0</v>
      </c>
      <c r="G42" s="54">
        <v>0</v>
      </c>
      <c r="H42" s="54">
        <v>0</v>
      </c>
      <c r="I42" s="56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5">
      <c r="A43" s="9" t="s">
        <v>83</v>
      </c>
      <c r="B43" s="38" t="s">
        <v>84</v>
      </c>
      <c r="C43" s="39">
        <f>SUM(D43:I43)</f>
        <v>0</v>
      </c>
      <c r="D43" s="40">
        <f t="shared" ref="D43:I43" si="6">SUM(D28:D29,D31,D33,D35,D37,D38,D39,D40,D41)</f>
        <v>0</v>
      </c>
      <c r="E43" s="40">
        <f t="shared" si="6"/>
        <v>0</v>
      </c>
      <c r="F43" s="40">
        <f t="shared" si="6"/>
        <v>0</v>
      </c>
      <c r="G43" s="40">
        <f t="shared" si="6"/>
        <v>0</v>
      </c>
      <c r="H43" s="40">
        <f t="shared" si="6"/>
        <v>0</v>
      </c>
      <c r="I43" s="40">
        <f t="shared" si="6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21"/>
      <c r="B44" s="128" t="s">
        <v>85</v>
      </c>
      <c r="C44" s="114"/>
      <c r="D44" s="129"/>
      <c r="E44" s="22"/>
      <c r="F44" s="23"/>
      <c r="G44" s="23"/>
      <c r="H44" s="23"/>
      <c r="I44" s="24"/>
      <c r="J44" s="25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 x14ac:dyDescent="0.35">
      <c r="A45" s="9" t="s">
        <v>86</v>
      </c>
      <c r="B45" s="27" t="s">
        <v>87</v>
      </c>
      <c r="C45" s="28">
        <f t="shared" ref="C45:C48" si="7">SUM(D45:I45)</f>
        <v>0</v>
      </c>
      <c r="D45" s="29">
        <v>0</v>
      </c>
      <c r="E45" s="62">
        <v>0</v>
      </c>
      <c r="F45" s="63">
        <v>0</v>
      </c>
      <c r="G45" s="63">
        <v>0</v>
      </c>
      <c r="H45" s="63">
        <v>0</v>
      </c>
      <c r="I45" s="64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9" t="s">
        <v>88</v>
      </c>
      <c r="B46" s="27" t="s">
        <v>89</v>
      </c>
      <c r="C46" s="46">
        <f t="shared" si="7"/>
        <v>0</v>
      </c>
      <c r="D46" s="47">
        <v>0</v>
      </c>
      <c r="E46" s="62">
        <v>0</v>
      </c>
      <c r="F46" s="63">
        <v>0</v>
      </c>
      <c r="G46" s="63">
        <v>0</v>
      </c>
      <c r="H46" s="63">
        <v>0</v>
      </c>
      <c r="I46" s="64"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9" t="s">
        <v>90</v>
      </c>
      <c r="B47" s="27" t="s">
        <v>91</v>
      </c>
      <c r="C47" s="46">
        <f t="shared" si="7"/>
        <v>0</v>
      </c>
      <c r="D47" s="47">
        <v>0</v>
      </c>
      <c r="E47" s="30">
        <v>0</v>
      </c>
      <c r="F47" s="47">
        <v>0</v>
      </c>
      <c r="G47" s="47">
        <v>0</v>
      </c>
      <c r="H47" s="47">
        <v>0</v>
      </c>
      <c r="I47" s="50"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9" t="s">
        <v>92</v>
      </c>
      <c r="B48" s="61" t="s">
        <v>93</v>
      </c>
      <c r="C48" s="46">
        <f t="shared" si="7"/>
        <v>0</v>
      </c>
      <c r="D48" s="47">
        <v>0</v>
      </c>
      <c r="E48" s="30">
        <v>0</v>
      </c>
      <c r="F48" s="47">
        <v>0</v>
      </c>
      <c r="G48" s="47">
        <v>0</v>
      </c>
      <c r="H48" s="47">
        <v>0</v>
      </c>
      <c r="I48" s="50"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9" t="s">
        <v>94</v>
      </c>
      <c r="B49" s="32" t="s">
        <v>51</v>
      </c>
      <c r="C49" s="53"/>
      <c r="D49" s="54">
        <v>0</v>
      </c>
      <c r="E49" s="55">
        <v>0</v>
      </c>
      <c r="F49" s="54">
        <v>0</v>
      </c>
      <c r="G49" s="54">
        <v>0</v>
      </c>
      <c r="H49" s="54">
        <v>0</v>
      </c>
      <c r="I49" s="56"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9" t="s">
        <v>95</v>
      </c>
      <c r="B50" s="65" t="s">
        <v>96</v>
      </c>
      <c r="C50" s="66">
        <f>SUM(D50:I50)</f>
        <v>0</v>
      </c>
      <c r="D50" s="67">
        <f t="shared" ref="D50:I50" si="8">SUM(D45:D48)</f>
        <v>0</v>
      </c>
      <c r="E50" s="67">
        <f t="shared" si="8"/>
        <v>0</v>
      </c>
      <c r="F50" s="67">
        <f t="shared" si="8"/>
        <v>0</v>
      </c>
      <c r="G50" s="67">
        <f t="shared" si="8"/>
        <v>0</v>
      </c>
      <c r="H50" s="67">
        <f t="shared" si="8"/>
        <v>0</v>
      </c>
      <c r="I50" s="68">
        <f t="shared" si="8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21"/>
      <c r="B51" s="128" t="s">
        <v>97</v>
      </c>
      <c r="C51" s="114"/>
      <c r="D51" s="129"/>
      <c r="E51" s="22"/>
      <c r="F51" s="23"/>
      <c r="G51" s="23"/>
      <c r="H51" s="23"/>
      <c r="I51" s="24"/>
      <c r="J51" s="2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35">
      <c r="A52" s="9" t="s">
        <v>98</v>
      </c>
      <c r="B52" s="27" t="s">
        <v>99</v>
      </c>
      <c r="C52" s="28">
        <v>0</v>
      </c>
      <c r="D52" s="47">
        <v>0</v>
      </c>
      <c r="E52" s="62">
        <v>0</v>
      </c>
      <c r="F52" s="63">
        <v>0</v>
      </c>
      <c r="G52" s="63">
        <v>0</v>
      </c>
      <c r="H52" s="63">
        <v>0</v>
      </c>
      <c r="I52" s="64"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5">
      <c r="A53" s="9" t="s">
        <v>100</v>
      </c>
      <c r="B53" s="27" t="s">
        <v>101</v>
      </c>
      <c r="C53" s="46">
        <f t="shared" ref="C53:C57" si="9">SUM(D53:I53)</f>
        <v>0</v>
      </c>
      <c r="D53" s="47">
        <v>0</v>
      </c>
      <c r="E53" s="62">
        <v>0</v>
      </c>
      <c r="F53" s="63">
        <v>0</v>
      </c>
      <c r="G53" s="63">
        <v>0</v>
      </c>
      <c r="H53" s="63">
        <v>0</v>
      </c>
      <c r="I53" s="64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5">
      <c r="A54" s="9" t="s">
        <v>102</v>
      </c>
      <c r="B54" s="27" t="s">
        <v>103</v>
      </c>
      <c r="C54" s="46">
        <f t="shared" si="9"/>
        <v>0</v>
      </c>
      <c r="D54" s="47">
        <v>0</v>
      </c>
      <c r="E54" s="62">
        <v>0</v>
      </c>
      <c r="F54" s="63">
        <v>0</v>
      </c>
      <c r="G54" s="63">
        <v>0</v>
      </c>
      <c r="H54" s="63">
        <v>0</v>
      </c>
      <c r="I54" s="64"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9" t="s">
        <v>104</v>
      </c>
      <c r="B55" s="27" t="s">
        <v>103</v>
      </c>
      <c r="C55" s="46">
        <f t="shared" si="9"/>
        <v>0</v>
      </c>
      <c r="D55" s="47">
        <v>0</v>
      </c>
      <c r="E55" s="62">
        <v>0</v>
      </c>
      <c r="F55" s="63">
        <v>0</v>
      </c>
      <c r="G55" s="63">
        <v>0</v>
      </c>
      <c r="H55" s="63">
        <v>0</v>
      </c>
      <c r="I55" s="64"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9" t="s">
        <v>105</v>
      </c>
      <c r="B56" s="69" t="s">
        <v>103</v>
      </c>
      <c r="C56" s="33">
        <f t="shared" si="9"/>
        <v>0</v>
      </c>
      <c r="D56" s="34">
        <v>0</v>
      </c>
      <c r="E56" s="35">
        <v>0</v>
      </c>
      <c r="F56" s="34">
        <v>0</v>
      </c>
      <c r="G56" s="34">
        <v>0</v>
      </c>
      <c r="H56" s="34">
        <v>0</v>
      </c>
      <c r="I56" s="70"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9" t="s">
        <v>106</v>
      </c>
      <c r="B57" s="71" t="s">
        <v>107</v>
      </c>
      <c r="C57" s="72">
        <f t="shared" si="9"/>
        <v>0</v>
      </c>
      <c r="D57" s="73">
        <f t="shared" ref="D57:I57" si="10">SUM(D52:D56)</f>
        <v>0</v>
      </c>
      <c r="E57" s="74">
        <f t="shared" si="10"/>
        <v>0</v>
      </c>
      <c r="F57" s="73">
        <f t="shared" si="10"/>
        <v>0</v>
      </c>
      <c r="G57" s="73">
        <f t="shared" si="10"/>
        <v>0</v>
      </c>
      <c r="H57" s="73">
        <f t="shared" si="10"/>
        <v>0</v>
      </c>
      <c r="I57" s="75">
        <f t="shared" si="10"/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1"/>
      <c r="B58" s="76" t="s">
        <v>108</v>
      </c>
      <c r="C58" s="77"/>
      <c r="D58" s="78"/>
      <c r="E58" s="79"/>
      <c r="F58" s="78"/>
      <c r="G58" s="78"/>
      <c r="H58" s="78"/>
      <c r="I58" s="8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9" t="s">
        <v>109</v>
      </c>
      <c r="B59" s="81" t="s">
        <v>108</v>
      </c>
      <c r="C59" s="82">
        <f>SUM(D59:I59)</f>
        <v>0</v>
      </c>
      <c r="D59" s="83">
        <f t="shared" ref="D59:I59" si="11">SUM(D57,D50,D43,D26,D15)</f>
        <v>0</v>
      </c>
      <c r="E59" s="83">
        <f t="shared" si="11"/>
        <v>0</v>
      </c>
      <c r="F59" s="83">
        <f t="shared" si="11"/>
        <v>0</v>
      </c>
      <c r="G59" s="83">
        <f t="shared" si="11"/>
        <v>0</v>
      </c>
      <c r="H59" s="83">
        <f t="shared" si="11"/>
        <v>0</v>
      </c>
      <c r="I59" s="84">
        <f t="shared" si="11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1"/>
      <c r="B60" s="128" t="s">
        <v>110</v>
      </c>
      <c r="C60" s="114"/>
      <c r="D60" s="129"/>
      <c r="E60" s="22"/>
      <c r="F60" s="23"/>
      <c r="G60" s="23"/>
      <c r="H60" s="23"/>
      <c r="I60" s="24"/>
      <c r="J60" s="25"/>
      <c r="K60" s="2"/>
      <c r="L60" s="2"/>
      <c r="M60" s="2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 x14ac:dyDescent="0.35">
      <c r="A61" s="9" t="s">
        <v>111</v>
      </c>
      <c r="B61" s="85" t="s">
        <v>112</v>
      </c>
      <c r="C61" s="28">
        <f t="shared" ref="C61:C63" si="12">SUM(D61:I61)</f>
        <v>0</v>
      </c>
      <c r="D61" s="29">
        <v>0</v>
      </c>
      <c r="E61" s="62">
        <v>0</v>
      </c>
      <c r="F61" s="63">
        <v>0</v>
      </c>
      <c r="G61" s="63">
        <v>0</v>
      </c>
      <c r="H61" s="63">
        <v>0</v>
      </c>
      <c r="I61" s="64"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5">
      <c r="A62" s="9" t="s">
        <v>113</v>
      </c>
      <c r="B62" s="86" t="s">
        <v>114</v>
      </c>
      <c r="C62" s="33">
        <f t="shared" si="12"/>
        <v>0</v>
      </c>
      <c r="D62" s="34">
        <v>0</v>
      </c>
      <c r="E62" s="35">
        <v>0</v>
      </c>
      <c r="F62" s="34">
        <v>0</v>
      </c>
      <c r="G62" s="34">
        <v>0</v>
      </c>
      <c r="H62" s="34">
        <v>0</v>
      </c>
      <c r="I62" s="70"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9" t="s">
        <v>115</v>
      </c>
      <c r="B63" s="87" t="s">
        <v>116</v>
      </c>
      <c r="C63" s="72">
        <f t="shared" si="12"/>
        <v>0</v>
      </c>
      <c r="D63" s="88">
        <f t="shared" ref="D63:I63" si="13">SUM(D61:D62)</f>
        <v>0</v>
      </c>
      <c r="E63" s="89">
        <f t="shared" si="13"/>
        <v>0</v>
      </c>
      <c r="F63" s="88">
        <f t="shared" si="13"/>
        <v>0</v>
      </c>
      <c r="G63" s="88">
        <f t="shared" si="13"/>
        <v>0</v>
      </c>
      <c r="H63" s="88">
        <f t="shared" si="13"/>
        <v>0</v>
      </c>
      <c r="I63" s="90">
        <f t="shared" si="13"/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1"/>
      <c r="B64" s="76" t="s">
        <v>117</v>
      </c>
      <c r="C64" s="77"/>
      <c r="D64" s="78"/>
      <c r="E64" s="79"/>
      <c r="F64" s="78"/>
      <c r="G64" s="78"/>
      <c r="H64" s="78"/>
      <c r="I64" s="8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9" t="s">
        <v>118</v>
      </c>
      <c r="B65" s="81" t="s">
        <v>117</v>
      </c>
      <c r="C65" s="91">
        <f>SUM(D65:I65)</f>
        <v>0</v>
      </c>
      <c r="D65" s="92">
        <f t="shared" ref="D65:I65" si="14">SUM(D59+D63)</f>
        <v>0</v>
      </c>
      <c r="E65" s="92">
        <f t="shared" si="14"/>
        <v>0</v>
      </c>
      <c r="F65" s="92">
        <f t="shared" si="14"/>
        <v>0</v>
      </c>
      <c r="G65" s="92">
        <f t="shared" si="14"/>
        <v>0</v>
      </c>
      <c r="H65" s="92">
        <f t="shared" si="14"/>
        <v>0</v>
      </c>
      <c r="I65" s="93">
        <f t="shared" si="14"/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1"/>
      <c r="B66" s="128" t="s">
        <v>119</v>
      </c>
      <c r="C66" s="114"/>
      <c r="D66" s="129"/>
      <c r="E66" s="22"/>
      <c r="F66" s="23"/>
      <c r="G66" s="23"/>
      <c r="H66" s="23"/>
      <c r="I66" s="24"/>
      <c r="J66" s="25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 x14ac:dyDescent="0.35">
      <c r="A67" s="9" t="s">
        <v>120</v>
      </c>
      <c r="B67" s="27" t="s">
        <v>121</v>
      </c>
      <c r="C67" s="46">
        <f t="shared" ref="C67:C71" si="15">SUM(D67:I67)</f>
        <v>0</v>
      </c>
      <c r="D67" s="29">
        <v>0</v>
      </c>
      <c r="E67" s="62">
        <v>0</v>
      </c>
      <c r="F67" s="63">
        <v>0</v>
      </c>
      <c r="G67" s="63">
        <v>0</v>
      </c>
      <c r="H67" s="63">
        <v>0</v>
      </c>
      <c r="I67" s="64"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9" t="s">
        <v>122</v>
      </c>
      <c r="B68" s="27" t="s">
        <v>123</v>
      </c>
      <c r="C68" s="46">
        <f t="shared" si="15"/>
        <v>0</v>
      </c>
      <c r="D68" s="47">
        <v>0</v>
      </c>
      <c r="E68" s="62">
        <v>0</v>
      </c>
      <c r="F68" s="63">
        <v>0</v>
      </c>
      <c r="G68" s="63">
        <v>0</v>
      </c>
      <c r="H68" s="63">
        <v>0</v>
      </c>
      <c r="I68" s="64"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9" t="s">
        <v>124</v>
      </c>
      <c r="B69" s="27" t="s">
        <v>125</v>
      </c>
      <c r="C69" s="46">
        <f t="shared" si="15"/>
        <v>0</v>
      </c>
      <c r="D69" s="47">
        <v>0</v>
      </c>
      <c r="E69" s="62">
        <v>0</v>
      </c>
      <c r="F69" s="63">
        <v>0</v>
      </c>
      <c r="G69" s="63">
        <v>0</v>
      </c>
      <c r="H69" s="63">
        <v>0</v>
      </c>
      <c r="I69" s="64"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94" t="s">
        <v>126</v>
      </c>
      <c r="B70" s="27" t="s">
        <v>127</v>
      </c>
      <c r="C70" s="46">
        <f t="shared" si="15"/>
        <v>0</v>
      </c>
      <c r="D70" s="47">
        <v>0</v>
      </c>
      <c r="E70" s="62">
        <v>0</v>
      </c>
      <c r="F70" s="63">
        <v>0</v>
      </c>
      <c r="G70" s="63">
        <v>0</v>
      </c>
      <c r="H70" s="63">
        <v>0</v>
      </c>
      <c r="I70" s="64"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94" t="s">
        <v>128</v>
      </c>
      <c r="B71" s="95" t="s">
        <v>129</v>
      </c>
      <c r="C71" s="96">
        <f t="shared" si="15"/>
        <v>0</v>
      </c>
      <c r="D71" s="97">
        <v>0</v>
      </c>
      <c r="E71" s="98">
        <v>0</v>
      </c>
      <c r="F71" s="97">
        <v>0</v>
      </c>
      <c r="G71" s="97">
        <v>0</v>
      </c>
      <c r="H71" s="97">
        <v>0</v>
      </c>
      <c r="I71" s="99"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94" t="s">
        <v>130</v>
      </c>
      <c r="B72" s="81" t="s">
        <v>131</v>
      </c>
      <c r="C72" s="91">
        <f t="shared" ref="C72:I72" si="16">SUM(C67:C71)</f>
        <v>0</v>
      </c>
      <c r="D72" s="92">
        <f t="shared" si="16"/>
        <v>0</v>
      </c>
      <c r="E72" s="92">
        <f t="shared" si="16"/>
        <v>0</v>
      </c>
      <c r="F72" s="92">
        <f t="shared" si="16"/>
        <v>0</v>
      </c>
      <c r="G72" s="92">
        <f t="shared" si="16"/>
        <v>0</v>
      </c>
      <c r="H72" s="92">
        <f t="shared" si="16"/>
        <v>0</v>
      </c>
      <c r="I72" s="93">
        <f t="shared" si="16"/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100"/>
      <c r="B73" s="101" t="s">
        <v>132</v>
      </c>
      <c r="C73" s="100"/>
      <c r="D73" s="100"/>
      <c r="E73" s="100"/>
      <c r="F73" s="100"/>
      <c r="G73" s="100"/>
      <c r="H73" s="100"/>
      <c r="I73" s="10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102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102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102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5">
      <c r="A81" s="2"/>
      <c r="B81" s="5"/>
      <c r="C81" s="2"/>
      <c r="D81" s="10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2"/>
      <c r="B82" s="5"/>
      <c r="C82" s="2"/>
      <c r="D82" s="10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"/>
      <c r="B83" s="5"/>
      <c r="C83" s="2"/>
      <c r="D83" s="10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"/>
      <c r="B84" s="5"/>
      <c r="C84" s="2"/>
      <c r="D84" s="10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"/>
      <c r="B85" s="5"/>
      <c r="C85" s="2"/>
      <c r="D85" s="10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"/>
      <c r="B86" s="5"/>
      <c r="C86" s="2"/>
      <c r="D86" s="10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"/>
      <c r="B87" s="5"/>
      <c r="C87" s="2"/>
      <c r="D87" s="10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"/>
      <c r="B88" s="5"/>
      <c r="C88" s="2"/>
      <c r="D88" s="10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2"/>
      <c r="B89" s="104"/>
      <c r="C89" s="2"/>
      <c r="D89" s="10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2"/>
      <c r="B90" s="10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"/>
      <c r="B91" s="10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"/>
      <c r="B92" s="10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"/>
      <c r="B93" s="10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"/>
      <c r="B94" s="10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"/>
      <c r="B95" s="10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"/>
      <c r="B96" s="10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"/>
      <c r="B97" s="10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"/>
      <c r="B98" s="134" t="s">
        <v>133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2"/>
      <c r="B99" s="134" t="s">
        <v>134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5">
      <c r="A100" s="2"/>
      <c r="B100" s="134" t="s">
        <v>135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2"/>
      <c r="B101" s="13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"/>
      <c r="B102" s="134" t="s">
        <v>136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"/>
      <c r="B103" s="134" t="s">
        <v>137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"/>
      <c r="B104" s="134" t="s">
        <v>138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"/>
      <c r="B105" s="134" t="s">
        <v>139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"/>
      <c r="B106" s="13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134" t="s">
        <v>140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134" t="s">
        <v>141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134" t="s">
        <v>142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"/>
      <c r="B110" s="13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"/>
      <c r="B111" s="13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"/>
      <c r="B112" s="134" t="s">
        <v>143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"/>
      <c r="B113" s="135" t="s">
        <v>144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"/>
      <c r="B114" s="135" t="s">
        <v>145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"/>
      <c r="B115" s="135" t="s">
        <v>146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"/>
      <c r="B116" s="135" t="s">
        <v>147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"/>
      <c r="B117" s="135" t="s">
        <v>148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2"/>
      <c r="B118" s="135" t="s">
        <v>149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2"/>
      <c r="B119" s="135" t="s">
        <v>150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2"/>
      <c r="B120" s="135" t="s">
        <v>151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2"/>
      <c r="B121" s="135" t="s">
        <v>152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2"/>
      <c r="B122" s="135" t="s">
        <v>153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2"/>
      <c r="B123" s="135" t="s">
        <v>154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2"/>
      <c r="B124" s="135" t="s">
        <v>155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2"/>
      <c r="B125" s="135" t="s">
        <v>156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2"/>
      <c r="B126" s="135" t="s">
        <v>157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2"/>
      <c r="B127" s="135" t="s">
        <v>158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2"/>
      <c r="B128" s="135" t="s">
        <v>159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2"/>
      <c r="B129" s="135" t="s">
        <v>160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102"/>
      <c r="B130" s="135" t="s">
        <v>161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102"/>
      <c r="B131" s="135" t="s">
        <v>162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102"/>
      <c r="B132" s="135" t="s">
        <v>163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102"/>
      <c r="B133" s="135" t="s">
        <v>164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102"/>
      <c r="B134" s="135" t="s">
        <v>165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102"/>
      <c r="B135" s="135" t="s">
        <v>166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102"/>
      <c r="B136" s="135" t="s">
        <v>167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102"/>
      <c r="B137" s="135" t="s">
        <v>168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102"/>
      <c r="B138" s="135" t="s">
        <v>169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102"/>
      <c r="B139" s="135" t="s">
        <v>170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102"/>
      <c r="B140" s="135" t="s">
        <v>171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102"/>
      <c r="B141" s="135" t="s">
        <v>172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5">
      <c r="A142" s="102"/>
      <c r="B142" s="135" t="s">
        <v>173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102"/>
      <c r="B143" s="135" t="s">
        <v>174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102"/>
      <c r="B144" s="135" t="s">
        <v>175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102"/>
      <c r="B145" s="135" t="s">
        <v>176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102"/>
      <c r="B146" s="135" t="s">
        <v>177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102"/>
      <c r="B147" s="135" t="s">
        <v>178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102"/>
      <c r="B148" s="135" t="s">
        <v>179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102"/>
      <c r="B149" s="135" t="s">
        <v>180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102"/>
      <c r="B150" s="135" t="s">
        <v>181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102"/>
      <c r="B151" s="135" t="s">
        <v>182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102"/>
      <c r="B152" s="135" t="s">
        <v>183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102"/>
      <c r="B153" s="135" t="s">
        <v>184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102"/>
      <c r="B154" s="135" t="s">
        <v>185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102"/>
      <c r="B155" s="135" t="s">
        <v>186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102"/>
      <c r="B156" s="135" t="s">
        <v>187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102"/>
      <c r="B157" s="13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102"/>
      <c r="B158" s="13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102"/>
      <c r="B159" s="13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102"/>
      <c r="B160" s="13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102"/>
      <c r="B161" s="13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102"/>
      <c r="B162" s="13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102"/>
      <c r="B163" s="13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102"/>
      <c r="B164" s="13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102"/>
      <c r="B165" s="13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102"/>
      <c r="B166" s="13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102"/>
      <c r="B167" s="13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102"/>
      <c r="B168" s="13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102"/>
      <c r="B169" s="13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102"/>
      <c r="B170" s="13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102"/>
      <c r="B171" s="13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102"/>
      <c r="B172" s="13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102"/>
      <c r="B173" s="13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102"/>
      <c r="B174" s="13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102"/>
      <c r="B175" s="13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102"/>
      <c r="B176" s="13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102"/>
      <c r="B177" s="13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102"/>
      <c r="B178" s="13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102"/>
      <c r="B179" s="13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102"/>
      <c r="B180" s="13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102"/>
      <c r="B181" s="13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102"/>
      <c r="B182" s="13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102"/>
      <c r="B183" s="13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5">
      <c r="A184" s="102"/>
      <c r="B184" s="13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102"/>
      <c r="B185" s="13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102"/>
      <c r="B186" s="13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102"/>
      <c r="B187" s="13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102"/>
      <c r="B188" s="13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102"/>
      <c r="B189" s="13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102"/>
      <c r="B190" s="13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102"/>
      <c r="B191" s="13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102"/>
      <c r="B192" s="13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102"/>
      <c r="B193" s="13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102"/>
      <c r="B194" s="13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102"/>
      <c r="B195" s="13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102"/>
      <c r="B196" s="13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102"/>
      <c r="B197" s="13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102"/>
      <c r="B198" s="13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102"/>
      <c r="B199" s="13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102"/>
      <c r="B200" s="13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102"/>
      <c r="B201" s="13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102"/>
      <c r="B202" s="13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102"/>
      <c r="B203" s="13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102"/>
      <c r="B204" s="13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102"/>
      <c r="B205" s="13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102"/>
      <c r="B206" s="13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102"/>
      <c r="B207" s="13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102"/>
      <c r="B208" s="13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102"/>
      <c r="B209" s="13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102"/>
      <c r="B210" s="13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102"/>
      <c r="B211" s="13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102"/>
      <c r="B212" s="13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102"/>
      <c r="B213" s="13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102"/>
      <c r="B214" s="13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102"/>
      <c r="B215" s="13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102"/>
      <c r="B216" s="13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102"/>
      <c r="B217" s="13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102"/>
      <c r="B218" s="13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102"/>
      <c r="B219" s="13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102"/>
      <c r="B220" s="13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102"/>
      <c r="B221" s="13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102"/>
      <c r="B222" s="13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102"/>
      <c r="B223" s="13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102"/>
      <c r="B224" s="13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102"/>
      <c r="B225" s="13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102"/>
      <c r="B226" s="13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102"/>
      <c r="B227" s="13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102"/>
      <c r="B228" s="13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102"/>
      <c r="B229" s="13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102"/>
      <c r="B230" s="13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102"/>
      <c r="B231" s="13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102"/>
      <c r="B232" s="13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102"/>
      <c r="B233" s="13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102"/>
      <c r="B234" s="1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102"/>
      <c r="B235" s="13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102"/>
      <c r="B236" s="13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102"/>
      <c r="B237" s="13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102"/>
      <c r="B238" s="13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102"/>
      <c r="B239" s="13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102"/>
      <c r="B240" s="13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102"/>
      <c r="B241" s="13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102"/>
      <c r="B242" s="13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102"/>
      <c r="B243" s="13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102"/>
      <c r="B244" s="13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102"/>
      <c r="B245" s="13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102"/>
      <c r="B246" s="13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102"/>
      <c r="B247" s="13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102"/>
      <c r="B248" s="13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102"/>
      <c r="B249" s="13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102"/>
      <c r="B250" s="13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102"/>
      <c r="B251" s="13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102"/>
      <c r="B252" s="13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102"/>
      <c r="B253" s="13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102"/>
      <c r="B254" s="13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102"/>
      <c r="B255" s="13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102"/>
      <c r="B256" s="13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102"/>
      <c r="B257" s="13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102"/>
      <c r="B258" s="13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102"/>
      <c r="B259" s="13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102"/>
      <c r="B260" s="13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102"/>
      <c r="B261" s="13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102"/>
      <c r="B262" s="13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102"/>
      <c r="B263" s="13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102"/>
      <c r="B264" s="13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102"/>
      <c r="B265" s="13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102"/>
      <c r="B266" s="13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102"/>
      <c r="B267" s="13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102"/>
      <c r="B268" s="13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102"/>
      <c r="B269" s="13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102"/>
      <c r="B270" s="13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102"/>
      <c r="B271" s="13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102"/>
      <c r="B272" s="13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102"/>
      <c r="B273" s="13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102"/>
      <c r="B274" s="13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102"/>
      <c r="B275" s="13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102"/>
      <c r="B276" s="13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102"/>
      <c r="B277" s="13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102"/>
      <c r="B278" s="13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102"/>
      <c r="B279" s="13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102"/>
      <c r="B280" s="13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102"/>
      <c r="B281" s="13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102"/>
      <c r="B282" s="13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102"/>
      <c r="B283" s="13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102"/>
      <c r="B284" s="13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102"/>
      <c r="B285" s="13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102"/>
      <c r="B286" s="13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102"/>
      <c r="B287" s="13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102"/>
      <c r="B288" s="13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102"/>
      <c r="B289" s="13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102"/>
      <c r="B290" s="13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102"/>
      <c r="B291" s="13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102"/>
      <c r="B292" s="13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102"/>
      <c r="B293" s="13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102"/>
      <c r="B294" s="13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102"/>
      <c r="B295" s="13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102"/>
      <c r="B296" s="13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102"/>
      <c r="B297" s="13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102"/>
      <c r="B298" s="13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102"/>
      <c r="B299" s="13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102"/>
      <c r="B300" s="13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102"/>
      <c r="B301" s="13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102"/>
      <c r="B302" s="13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102"/>
      <c r="B303" s="13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102"/>
      <c r="B304" s="13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102"/>
      <c r="B305" s="13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102"/>
      <c r="B306" s="13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102"/>
      <c r="B307" s="13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102"/>
      <c r="B308" s="13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102"/>
      <c r="B309" s="13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102"/>
      <c r="B310" s="13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102"/>
      <c r="B311" s="13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102"/>
      <c r="B312" s="13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102"/>
      <c r="B313" s="13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102"/>
      <c r="B314" s="13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102"/>
      <c r="B315" s="13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102"/>
      <c r="B316" s="13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102"/>
      <c r="B317" s="13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102"/>
      <c r="B318" s="13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102"/>
      <c r="B319" s="13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102"/>
      <c r="B320" s="13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102"/>
      <c r="B321" s="13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102"/>
      <c r="B322" s="13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102"/>
      <c r="B323" s="13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102"/>
      <c r="B324" s="13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102"/>
      <c r="B325" s="13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102"/>
      <c r="B326" s="13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102"/>
      <c r="B327" s="13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102"/>
      <c r="B328" s="13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102"/>
      <c r="B329" s="13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102"/>
      <c r="B330" s="13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102"/>
      <c r="B331" s="13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102"/>
      <c r="B332" s="13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102"/>
      <c r="B333" s="13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102"/>
      <c r="B334" s="13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102"/>
      <c r="B335" s="13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102"/>
      <c r="B336" s="13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102"/>
      <c r="B337" s="13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102"/>
      <c r="B338" s="13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102"/>
      <c r="B339" s="13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102"/>
      <c r="B340" s="13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102"/>
      <c r="B341" s="13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102"/>
      <c r="B342" s="13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102"/>
      <c r="B343" s="13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102"/>
      <c r="B344" s="13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102"/>
      <c r="B345" s="13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102"/>
      <c r="B346" s="13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102"/>
      <c r="B347" s="13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102"/>
      <c r="B348" s="13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102"/>
      <c r="B349" s="13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102"/>
      <c r="B350" s="13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102"/>
      <c r="B351" s="13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102"/>
      <c r="B352" s="13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102"/>
      <c r="B353" s="13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102"/>
      <c r="B354" s="13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102"/>
      <c r="B355" s="13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102"/>
      <c r="B356" s="13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105"/>
      <c r="B357" s="134"/>
      <c r="C357" s="103"/>
      <c r="D357" s="103"/>
      <c r="E357" s="103"/>
      <c r="F357" s="103"/>
      <c r="G357" s="103"/>
      <c r="H357" s="103"/>
      <c r="I357" s="10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105"/>
      <c r="B358" s="134"/>
      <c r="C358" s="103"/>
      <c r="D358" s="103"/>
      <c r="E358" s="103"/>
      <c r="F358" s="103"/>
      <c r="G358" s="103"/>
      <c r="H358" s="103"/>
      <c r="I358" s="10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105"/>
      <c r="B359" s="134"/>
      <c r="C359" s="103"/>
      <c r="D359" s="103"/>
      <c r="E359" s="103"/>
      <c r="F359" s="103"/>
      <c r="G359" s="103"/>
      <c r="H359" s="103"/>
      <c r="I359" s="10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105"/>
      <c r="B360" s="5"/>
      <c r="C360" s="103"/>
      <c r="D360" s="103"/>
      <c r="E360" s="103"/>
      <c r="F360" s="103"/>
      <c r="G360" s="103"/>
      <c r="H360" s="103"/>
      <c r="I360" s="10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105"/>
      <c r="B361" s="5"/>
      <c r="C361" s="103"/>
      <c r="D361" s="103"/>
      <c r="E361" s="103"/>
      <c r="F361" s="103"/>
      <c r="G361" s="103"/>
      <c r="H361" s="103"/>
      <c r="I361" s="10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105"/>
      <c r="B362" s="5"/>
      <c r="C362" s="103"/>
      <c r="D362" s="103"/>
      <c r="E362" s="103"/>
      <c r="F362" s="103"/>
      <c r="G362" s="103"/>
      <c r="H362" s="103"/>
      <c r="I362" s="10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105"/>
      <c r="B363" s="5"/>
      <c r="C363" s="103"/>
      <c r="D363" s="103"/>
      <c r="E363" s="103"/>
      <c r="F363" s="103"/>
      <c r="G363" s="103"/>
      <c r="H363" s="103"/>
      <c r="I363" s="10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105"/>
      <c r="B364" s="5"/>
      <c r="C364" s="103"/>
      <c r="D364" s="103"/>
      <c r="E364" s="103"/>
      <c r="F364" s="103"/>
      <c r="G364" s="103"/>
      <c r="H364" s="103"/>
      <c r="I364" s="10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105"/>
      <c r="B365" s="5"/>
      <c r="C365" s="103"/>
      <c r="D365" s="103"/>
      <c r="E365" s="103"/>
      <c r="F365" s="103"/>
      <c r="G365" s="103"/>
      <c r="H365" s="103"/>
      <c r="I365" s="10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105"/>
      <c r="B366" s="5"/>
      <c r="C366" s="103"/>
      <c r="D366" s="103"/>
      <c r="E366" s="103"/>
      <c r="F366" s="103"/>
      <c r="G366" s="103"/>
      <c r="H366" s="103"/>
      <c r="I366" s="10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105"/>
      <c r="B367" s="5"/>
      <c r="C367" s="103"/>
      <c r="D367" s="103"/>
      <c r="E367" s="103"/>
      <c r="F367" s="103"/>
      <c r="G367" s="103"/>
      <c r="H367" s="103"/>
      <c r="I367" s="10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105"/>
      <c r="B368" s="5"/>
      <c r="C368" s="103"/>
      <c r="D368" s="103"/>
      <c r="E368" s="103"/>
      <c r="F368" s="103"/>
      <c r="G368" s="103"/>
      <c r="H368" s="103"/>
      <c r="I368" s="10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105"/>
      <c r="B369" s="5"/>
      <c r="C369" s="103"/>
      <c r="D369" s="103"/>
      <c r="E369" s="103"/>
      <c r="F369" s="103"/>
      <c r="G369" s="103"/>
      <c r="H369" s="103"/>
      <c r="I369" s="10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105"/>
      <c r="B370" s="5"/>
      <c r="C370" s="103"/>
      <c r="D370" s="103"/>
      <c r="E370" s="103"/>
      <c r="F370" s="103"/>
      <c r="G370" s="103"/>
      <c r="H370" s="103"/>
      <c r="I370" s="10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105"/>
      <c r="B371" s="5"/>
      <c r="C371" s="103"/>
      <c r="D371" s="103"/>
      <c r="E371" s="103"/>
      <c r="F371" s="103"/>
      <c r="G371" s="103"/>
      <c r="H371" s="103"/>
      <c r="I371" s="10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105"/>
      <c r="B372" s="5"/>
      <c r="C372" s="103"/>
      <c r="D372" s="103"/>
      <c r="E372" s="103"/>
      <c r="F372" s="103"/>
      <c r="G372" s="103"/>
      <c r="H372" s="103"/>
      <c r="I372" s="10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105"/>
      <c r="B373" s="5"/>
      <c r="C373" s="103"/>
      <c r="D373" s="103"/>
      <c r="E373" s="103"/>
      <c r="F373" s="103"/>
      <c r="G373" s="103"/>
      <c r="H373" s="103"/>
      <c r="I373" s="10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105"/>
      <c r="B374" s="5"/>
      <c r="C374" s="103"/>
      <c r="D374" s="103"/>
      <c r="E374" s="103"/>
      <c r="F374" s="103"/>
      <c r="G374" s="103"/>
      <c r="H374" s="103"/>
      <c r="I374" s="10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105"/>
      <c r="B375" s="5"/>
      <c r="C375" s="103"/>
      <c r="D375" s="103"/>
      <c r="E375" s="103"/>
      <c r="F375" s="103"/>
      <c r="G375" s="103"/>
      <c r="H375" s="103"/>
      <c r="I375" s="10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105"/>
      <c r="B376" s="5"/>
      <c r="C376" s="103"/>
      <c r="D376" s="103"/>
      <c r="E376" s="103"/>
      <c r="F376" s="103"/>
      <c r="G376" s="103"/>
      <c r="H376" s="103"/>
      <c r="I376" s="10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105"/>
      <c r="B377" s="5"/>
      <c r="C377" s="103"/>
      <c r="D377" s="103"/>
      <c r="E377" s="103"/>
      <c r="F377" s="103"/>
      <c r="G377" s="103"/>
      <c r="H377" s="103"/>
      <c r="I377" s="10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105"/>
      <c r="B378" s="5"/>
      <c r="C378" s="103"/>
      <c r="D378" s="103"/>
      <c r="E378" s="103"/>
      <c r="F378" s="103"/>
      <c r="G378" s="103"/>
      <c r="H378" s="103"/>
      <c r="I378" s="10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105"/>
      <c r="B379" s="5"/>
      <c r="C379" s="103"/>
      <c r="D379" s="103"/>
      <c r="E379" s="103"/>
      <c r="F379" s="103"/>
      <c r="G379" s="103"/>
      <c r="H379" s="103"/>
      <c r="I379" s="10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105"/>
      <c r="B380" s="5"/>
      <c r="C380" s="103"/>
      <c r="D380" s="103"/>
      <c r="E380" s="103"/>
      <c r="F380" s="103"/>
      <c r="G380" s="103"/>
      <c r="H380" s="103"/>
      <c r="I380" s="10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105"/>
      <c r="B381" s="5"/>
      <c r="C381" s="103"/>
      <c r="D381" s="103"/>
      <c r="E381" s="103"/>
      <c r="F381" s="103"/>
      <c r="G381" s="103"/>
      <c r="H381" s="103"/>
      <c r="I381" s="10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105"/>
      <c r="B382" s="5"/>
      <c r="C382" s="103"/>
      <c r="D382" s="103"/>
      <c r="E382" s="103"/>
      <c r="F382" s="103"/>
      <c r="G382" s="103"/>
      <c r="H382" s="103"/>
      <c r="I382" s="10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105"/>
      <c r="B383" s="5"/>
      <c r="C383" s="103"/>
      <c r="D383" s="103"/>
      <c r="E383" s="103"/>
      <c r="F383" s="103"/>
      <c r="G383" s="103"/>
      <c r="H383" s="103"/>
      <c r="I383" s="10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105"/>
      <c r="B384" s="5"/>
      <c r="C384" s="103"/>
      <c r="D384" s="103"/>
      <c r="E384" s="103"/>
      <c r="F384" s="103"/>
      <c r="G384" s="103"/>
      <c r="H384" s="103"/>
      <c r="I384" s="10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105"/>
      <c r="B385" s="5"/>
      <c r="C385" s="103"/>
      <c r="D385" s="103"/>
      <c r="E385" s="103"/>
      <c r="F385" s="103"/>
      <c r="G385" s="103"/>
      <c r="H385" s="103"/>
      <c r="I385" s="10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105"/>
      <c r="B386" s="5"/>
      <c r="C386" s="103"/>
      <c r="D386" s="103"/>
      <c r="E386" s="103"/>
      <c r="F386" s="103"/>
      <c r="G386" s="103"/>
      <c r="H386" s="103"/>
      <c r="I386" s="10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105"/>
      <c r="B387" s="5"/>
      <c r="C387" s="103"/>
      <c r="D387" s="103"/>
      <c r="E387" s="103"/>
      <c r="F387" s="103"/>
      <c r="G387" s="103"/>
      <c r="H387" s="103"/>
      <c r="I387" s="10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105"/>
      <c r="B388" s="5"/>
      <c r="C388" s="103"/>
      <c r="D388" s="103"/>
      <c r="E388" s="103"/>
      <c r="F388" s="103"/>
      <c r="G388" s="103"/>
      <c r="H388" s="103"/>
      <c r="I388" s="10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105"/>
      <c r="B389" s="5"/>
      <c r="C389" s="103"/>
      <c r="D389" s="103"/>
      <c r="E389" s="103"/>
      <c r="F389" s="103"/>
      <c r="G389" s="103"/>
      <c r="H389" s="103"/>
      <c r="I389" s="10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105"/>
      <c r="B390" s="5"/>
      <c r="C390" s="103"/>
      <c r="D390" s="103"/>
      <c r="E390" s="103"/>
      <c r="F390" s="103"/>
      <c r="G390" s="103"/>
      <c r="H390" s="103"/>
      <c r="I390" s="10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105"/>
      <c r="B391" s="5"/>
      <c r="C391" s="103"/>
      <c r="D391" s="103"/>
      <c r="E391" s="103"/>
      <c r="F391" s="103"/>
      <c r="G391" s="103"/>
      <c r="H391" s="103"/>
      <c r="I391" s="10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105"/>
      <c r="B392" s="5"/>
      <c r="C392" s="103"/>
      <c r="D392" s="103"/>
      <c r="E392" s="103"/>
      <c r="F392" s="103"/>
      <c r="G392" s="103"/>
      <c r="H392" s="103"/>
      <c r="I392" s="10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105"/>
      <c r="B393" s="5"/>
      <c r="C393" s="103"/>
      <c r="D393" s="103"/>
      <c r="E393" s="103"/>
      <c r="F393" s="103"/>
      <c r="G393" s="103"/>
      <c r="H393" s="103"/>
      <c r="I393" s="10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105"/>
      <c r="B394" s="5"/>
      <c r="C394" s="103"/>
      <c r="D394" s="103"/>
      <c r="E394" s="103"/>
      <c r="F394" s="103"/>
      <c r="G394" s="103"/>
      <c r="H394" s="103"/>
      <c r="I394" s="10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105"/>
      <c r="B395" s="5"/>
      <c r="C395" s="103"/>
      <c r="D395" s="103"/>
      <c r="E395" s="103"/>
      <c r="F395" s="103"/>
      <c r="G395" s="103"/>
      <c r="H395" s="103"/>
      <c r="I395" s="10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105"/>
      <c r="B396" s="5"/>
      <c r="C396" s="103"/>
      <c r="D396" s="103"/>
      <c r="E396" s="103"/>
      <c r="F396" s="103"/>
      <c r="G396" s="103"/>
      <c r="H396" s="103"/>
      <c r="I396" s="10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105"/>
      <c r="B397" s="5"/>
      <c r="C397" s="103"/>
      <c r="D397" s="103"/>
      <c r="E397" s="103"/>
      <c r="F397" s="103"/>
      <c r="G397" s="103"/>
      <c r="H397" s="103"/>
      <c r="I397" s="10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105"/>
      <c r="B398" s="5"/>
      <c r="C398" s="103"/>
      <c r="D398" s="103"/>
      <c r="E398" s="103"/>
      <c r="F398" s="103"/>
      <c r="G398" s="103"/>
      <c r="H398" s="103"/>
      <c r="I398" s="10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105"/>
      <c r="B399" s="5"/>
      <c r="C399" s="103"/>
      <c r="D399" s="103"/>
      <c r="E399" s="103"/>
      <c r="F399" s="103"/>
      <c r="G399" s="103"/>
      <c r="H399" s="103"/>
      <c r="I399" s="10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105"/>
      <c r="B400" s="5"/>
      <c r="C400" s="103"/>
      <c r="D400" s="103"/>
      <c r="E400" s="103"/>
      <c r="F400" s="103"/>
      <c r="G400" s="103"/>
      <c r="H400" s="103"/>
      <c r="I400" s="10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105"/>
      <c r="B401" s="5"/>
      <c r="C401" s="103"/>
      <c r="D401" s="103"/>
      <c r="E401" s="103"/>
      <c r="F401" s="103"/>
      <c r="G401" s="103"/>
      <c r="H401" s="103"/>
      <c r="I401" s="10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105"/>
      <c r="B402" s="5"/>
      <c r="C402" s="103"/>
      <c r="D402" s="103"/>
      <c r="E402" s="103"/>
      <c r="F402" s="103"/>
      <c r="G402" s="103"/>
      <c r="H402" s="103"/>
      <c r="I402" s="10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105"/>
      <c r="B403" s="5"/>
      <c r="C403" s="103"/>
      <c r="D403" s="103"/>
      <c r="E403" s="103"/>
      <c r="F403" s="103"/>
      <c r="G403" s="103"/>
      <c r="H403" s="103"/>
      <c r="I403" s="10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105"/>
      <c r="B404" s="5"/>
      <c r="C404" s="103"/>
      <c r="D404" s="103"/>
      <c r="E404" s="103"/>
      <c r="F404" s="103"/>
      <c r="G404" s="103"/>
      <c r="H404" s="103"/>
      <c r="I404" s="10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105"/>
      <c r="B405" s="5"/>
      <c r="C405" s="103"/>
      <c r="D405" s="103"/>
      <c r="E405" s="103"/>
      <c r="F405" s="103"/>
      <c r="G405" s="103"/>
      <c r="H405" s="103"/>
      <c r="I405" s="10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105"/>
      <c r="B406" s="5"/>
      <c r="C406" s="103"/>
      <c r="D406" s="103"/>
      <c r="E406" s="103"/>
      <c r="F406" s="103"/>
      <c r="G406" s="103"/>
      <c r="H406" s="103"/>
      <c r="I406" s="10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105"/>
      <c r="B407" s="5"/>
      <c r="C407" s="103"/>
      <c r="D407" s="103"/>
      <c r="E407" s="103"/>
      <c r="F407" s="103"/>
      <c r="G407" s="103"/>
      <c r="H407" s="103"/>
      <c r="I407" s="10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105"/>
      <c r="B408" s="5"/>
      <c r="C408" s="103"/>
      <c r="D408" s="103"/>
      <c r="E408" s="103"/>
      <c r="F408" s="103"/>
      <c r="G408" s="103"/>
      <c r="H408" s="103"/>
      <c r="I408" s="10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105"/>
      <c r="B409" s="5"/>
      <c r="C409" s="103"/>
      <c r="D409" s="103"/>
      <c r="E409" s="103"/>
      <c r="F409" s="103"/>
      <c r="G409" s="103"/>
      <c r="H409" s="103"/>
      <c r="I409" s="10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105"/>
      <c r="B410" s="5"/>
      <c r="C410" s="103"/>
      <c r="D410" s="103"/>
      <c r="E410" s="103"/>
      <c r="F410" s="103"/>
      <c r="G410" s="103"/>
      <c r="H410" s="103"/>
      <c r="I410" s="10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105"/>
      <c r="B411" s="5"/>
      <c r="C411" s="103"/>
      <c r="D411" s="103"/>
      <c r="E411" s="103"/>
      <c r="F411" s="103"/>
      <c r="G411" s="103"/>
      <c r="H411" s="103"/>
      <c r="I411" s="10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105"/>
      <c r="B412" s="5"/>
      <c r="C412" s="103"/>
      <c r="D412" s="103"/>
      <c r="E412" s="103"/>
      <c r="F412" s="103"/>
      <c r="G412" s="103"/>
      <c r="H412" s="103"/>
      <c r="I412" s="10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105"/>
      <c r="B413" s="5"/>
      <c r="C413" s="103"/>
      <c r="D413" s="103"/>
      <c r="E413" s="103"/>
      <c r="F413" s="103"/>
      <c r="G413" s="103"/>
      <c r="H413" s="103"/>
      <c r="I413" s="10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105"/>
      <c r="B414" s="5"/>
      <c r="C414" s="103"/>
      <c r="D414" s="103"/>
      <c r="E414" s="103"/>
      <c r="F414" s="103"/>
      <c r="G414" s="103"/>
      <c r="H414" s="103"/>
      <c r="I414" s="10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105"/>
      <c r="B415" s="5"/>
      <c r="C415" s="103"/>
      <c r="D415" s="103"/>
      <c r="E415" s="103"/>
      <c r="F415" s="103"/>
      <c r="G415" s="103"/>
      <c r="H415" s="103"/>
      <c r="I415" s="10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105"/>
      <c r="B416" s="5"/>
      <c r="C416" s="103"/>
      <c r="D416" s="103"/>
      <c r="E416" s="103"/>
      <c r="F416" s="103"/>
      <c r="G416" s="103"/>
      <c r="H416" s="103"/>
      <c r="I416" s="10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105"/>
      <c r="B417" s="5"/>
      <c r="C417" s="103"/>
      <c r="D417" s="103"/>
      <c r="E417" s="103"/>
      <c r="F417" s="103"/>
      <c r="G417" s="103"/>
      <c r="H417" s="103"/>
      <c r="I417" s="10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105"/>
      <c r="B418" s="5"/>
      <c r="C418" s="103"/>
      <c r="D418" s="103"/>
      <c r="E418" s="103"/>
      <c r="F418" s="103"/>
      <c r="G418" s="103"/>
      <c r="H418" s="103"/>
      <c r="I418" s="10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105"/>
      <c r="B419" s="5"/>
      <c r="C419" s="103"/>
      <c r="D419" s="103"/>
      <c r="E419" s="103"/>
      <c r="F419" s="103"/>
      <c r="G419" s="103"/>
      <c r="H419" s="103"/>
      <c r="I419" s="10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105"/>
      <c r="B420" s="5"/>
      <c r="C420" s="103"/>
      <c r="D420" s="103"/>
      <c r="E420" s="103"/>
      <c r="F420" s="103"/>
      <c r="G420" s="103"/>
      <c r="H420" s="103"/>
      <c r="I420" s="10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105"/>
      <c r="B421" s="5"/>
      <c r="C421" s="103"/>
      <c r="D421" s="103"/>
      <c r="E421" s="103"/>
      <c r="F421" s="103"/>
      <c r="G421" s="103"/>
      <c r="H421" s="103"/>
      <c r="I421" s="10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105"/>
      <c r="B422" s="5"/>
      <c r="C422" s="103"/>
      <c r="D422" s="103"/>
      <c r="E422" s="103"/>
      <c r="F422" s="103"/>
      <c r="G422" s="103"/>
      <c r="H422" s="103"/>
      <c r="I422" s="10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105"/>
      <c r="B423" s="5"/>
      <c r="C423" s="103"/>
      <c r="D423" s="103"/>
      <c r="E423" s="103"/>
      <c r="F423" s="103"/>
      <c r="G423" s="103"/>
      <c r="H423" s="103"/>
      <c r="I423" s="10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105"/>
      <c r="B424" s="5"/>
      <c r="C424" s="103"/>
      <c r="D424" s="103"/>
      <c r="E424" s="103"/>
      <c r="F424" s="103"/>
      <c r="G424" s="103"/>
      <c r="H424" s="103"/>
      <c r="I424" s="10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105"/>
      <c r="B425" s="5"/>
      <c r="C425" s="103"/>
      <c r="D425" s="103"/>
      <c r="E425" s="103"/>
      <c r="F425" s="103"/>
      <c r="G425" s="103"/>
      <c r="H425" s="103"/>
      <c r="I425" s="10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105"/>
      <c r="B426" s="5"/>
      <c r="C426" s="103"/>
      <c r="D426" s="103"/>
      <c r="E426" s="103"/>
      <c r="F426" s="103"/>
      <c r="G426" s="103"/>
      <c r="H426" s="103"/>
      <c r="I426" s="10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105"/>
      <c r="B427" s="5"/>
      <c r="C427" s="103"/>
      <c r="D427" s="103"/>
      <c r="E427" s="103"/>
      <c r="F427" s="103"/>
      <c r="G427" s="103"/>
      <c r="H427" s="103"/>
      <c r="I427" s="10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105"/>
      <c r="B428" s="5"/>
      <c r="C428" s="103"/>
      <c r="D428" s="103"/>
      <c r="E428" s="103"/>
      <c r="F428" s="103"/>
      <c r="G428" s="103"/>
      <c r="H428" s="103"/>
      <c r="I428" s="10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105"/>
      <c r="B429" s="5"/>
      <c r="C429" s="103"/>
      <c r="D429" s="103"/>
      <c r="E429" s="103"/>
      <c r="F429" s="103"/>
      <c r="G429" s="103"/>
      <c r="H429" s="103"/>
      <c r="I429" s="10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105"/>
      <c r="B430" s="5"/>
      <c r="C430" s="103"/>
      <c r="D430" s="103"/>
      <c r="E430" s="103"/>
      <c r="F430" s="103"/>
      <c r="G430" s="103"/>
      <c r="H430" s="103"/>
      <c r="I430" s="10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105"/>
      <c r="B431" s="5"/>
      <c r="C431" s="103"/>
      <c r="D431" s="103"/>
      <c r="E431" s="103"/>
      <c r="F431" s="103"/>
      <c r="G431" s="103"/>
      <c r="H431" s="103"/>
      <c r="I431" s="10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105"/>
      <c r="B432" s="5"/>
      <c r="C432" s="103"/>
      <c r="D432" s="103"/>
      <c r="E432" s="103"/>
      <c r="F432" s="103"/>
      <c r="G432" s="103"/>
      <c r="H432" s="103"/>
      <c r="I432" s="10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105"/>
      <c r="B433" s="5"/>
      <c r="C433" s="103"/>
      <c r="D433" s="103"/>
      <c r="E433" s="103"/>
      <c r="F433" s="103"/>
      <c r="G433" s="103"/>
      <c r="H433" s="103"/>
      <c r="I433" s="10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105"/>
      <c r="B434" s="5"/>
      <c r="C434" s="103"/>
      <c r="D434" s="103"/>
      <c r="E434" s="103"/>
      <c r="F434" s="103"/>
      <c r="G434" s="103"/>
      <c r="H434" s="103"/>
      <c r="I434" s="10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105"/>
      <c r="B435" s="5"/>
      <c r="C435" s="103"/>
      <c r="D435" s="103"/>
      <c r="E435" s="103"/>
      <c r="F435" s="103"/>
      <c r="G435" s="103"/>
      <c r="H435" s="103"/>
      <c r="I435" s="10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105"/>
      <c r="B436" s="5"/>
      <c r="C436" s="103"/>
      <c r="D436" s="103"/>
      <c r="E436" s="103"/>
      <c r="F436" s="103"/>
      <c r="G436" s="103"/>
      <c r="H436" s="103"/>
      <c r="I436" s="10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105"/>
      <c r="B437" s="5"/>
      <c r="C437" s="103"/>
      <c r="D437" s="103"/>
      <c r="E437" s="103"/>
      <c r="F437" s="103"/>
      <c r="G437" s="103"/>
      <c r="H437" s="103"/>
      <c r="I437" s="10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105"/>
      <c r="B438" s="5"/>
      <c r="C438" s="103"/>
      <c r="D438" s="103"/>
      <c r="E438" s="103"/>
      <c r="F438" s="103"/>
      <c r="G438" s="103"/>
      <c r="H438" s="103"/>
      <c r="I438" s="10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105"/>
      <c r="B439" s="5"/>
      <c r="C439" s="103"/>
      <c r="D439" s="103"/>
      <c r="E439" s="103"/>
      <c r="F439" s="103"/>
      <c r="G439" s="103"/>
      <c r="H439" s="103"/>
      <c r="I439" s="10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105"/>
      <c r="B440" s="5"/>
      <c r="C440" s="103"/>
      <c r="D440" s="103"/>
      <c r="E440" s="103"/>
      <c r="F440" s="103"/>
      <c r="G440" s="103"/>
      <c r="H440" s="103"/>
      <c r="I440" s="10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105"/>
      <c r="B441" s="5"/>
      <c r="C441" s="103"/>
      <c r="D441" s="103"/>
      <c r="E441" s="103"/>
      <c r="F441" s="103"/>
      <c r="G441" s="103"/>
      <c r="H441" s="103"/>
      <c r="I441" s="10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105"/>
      <c r="B442" s="5"/>
      <c r="C442" s="103"/>
      <c r="D442" s="103"/>
      <c r="E442" s="103"/>
      <c r="F442" s="103"/>
      <c r="G442" s="103"/>
      <c r="H442" s="103"/>
      <c r="I442" s="10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105"/>
      <c r="B443" s="5"/>
      <c r="C443" s="103"/>
      <c r="D443" s="103"/>
      <c r="E443" s="103"/>
      <c r="F443" s="103"/>
      <c r="G443" s="103"/>
      <c r="H443" s="103"/>
      <c r="I443" s="10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105"/>
      <c r="B444" s="5"/>
      <c r="C444" s="103"/>
      <c r="D444" s="103"/>
      <c r="E444" s="103"/>
      <c r="F444" s="103"/>
      <c r="G444" s="103"/>
      <c r="H444" s="103"/>
      <c r="I444" s="10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105"/>
      <c r="B445" s="5"/>
      <c r="C445" s="103"/>
      <c r="D445" s="103"/>
      <c r="E445" s="103"/>
      <c r="F445" s="103"/>
      <c r="G445" s="103"/>
      <c r="H445" s="103"/>
      <c r="I445" s="10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105"/>
      <c r="B446" s="5"/>
      <c r="C446" s="103"/>
      <c r="D446" s="103"/>
      <c r="E446" s="103"/>
      <c r="F446" s="103"/>
      <c r="G446" s="103"/>
      <c r="H446" s="103"/>
      <c r="I446" s="10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105"/>
      <c r="B447" s="5"/>
      <c r="C447" s="103"/>
      <c r="D447" s="103"/>
      <c r="E447" s="103"/>
      <c r="F447" s="103"/>
      <c r="G447" s="103"/>
      <c r="H447" s="103"/>
      <c r="I447" s="10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105"/>
      <c r="B448" s="5"/>
      <c r="C448" s="103"/>
      <c r="D448" s="103"/>
      <c r="E448" s="103"/>
      <c r="F448" s="103"/>
      <c r="G448" s="103"/>
      <c r="H448" s="103"/>
      <c r="I448" s="10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105"/>
      <c r="B449" s="5"/>
      <c r="C449" s="103"/>
      <c r="D449" s="103"/>
      <c r="E449" s="103"/>
      <c r="F449" s="103"/>
      <c r="G449" s="103"/>
      <c r="H449" s="103"/>
      <c r="I449" s="10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105"/>
      <c r="B450" s="5"/>
      <c r="C450" s="103"/>
      <c r="D450" s="103"/>
      <c r="E450" s="103"/>
      <c r="F450" s="103"/>
      <c r="G450" s="103"/>
      <c r="H450" s="103"/>
      <c r="I450" s="10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105"/>
      <c r="B451" s="5"/>
      <c r="C451" s="103"/>
      <c r="D451" s="103"/>
      <c r="E451" s="103"/>
      <c r="F451" s="103"/>
      <c r="G451" s="103"/>
      <c r="H451" s="103"/>
      <c r="I451" s="10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105"/>
      <c r="B452" s="5"/>
      <c r="C452" s="103"/>
      <c r="D452" s="103"/>
      <c r="E452" s="103"/>
      <c r="F452" s="103"/>
      <c r="G452" s="103"/>
      <c r="H452" s="103"/>
      <c r="I452" s="10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105"/>
      <c r="B453" s="5"/>
      <c r="C453" s="103"/>
      <c r="D453" s="103"/>
      <c r="E453" s="103"/>
      <c r="F453" s="103"/>
      <c r="G453" s="103"/>
      <c r="H453" s="103"/>
      <c r="I453" s="10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105"/>
      <c r="B454" s="5"/>
      <c r="C454" s="103"/>
      <c r="D454" s="103"/>
      <c r="E454" s="103"/>
      <c r="F454" s="103"/>
      <c r="G454" s="103"/>
      <c r="H454" s="103"/>
      <c r="I454" s="10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105"/>
      <c r="B455" s="5"/>
      <c r="C455" s="103"/>
      <c r="D455" s="103"/>
      <c r="E455" s="103"/>
      <c r="F455" s="103"/>
      <c r="G455" s="103"/>
      <c r="H455" s="103"/>
      <c r="I455" s="10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105"/>
      <c r="B456" s="5"/>
      <c r="C456" s="103"/>
      <c r="D456" s="103"/>
      <c r="E456" s="103"/>
      <c r="F456" s="103"/>
      <c r="G456" s="103"/>
      <c r="H456" s="103"/>
      <c r="I456" s="10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105"/>
      <c r="B457" s="5"/>
      <c r="C457" s="103"/>
      <c r="D457" s="103"/>
      <c r="E457" s="103"/>
      <c r="F457" s="103"/>
      <c r="G457" s="103"/>
      <c r="H457" s="103"/>
      <c r="I457" s="10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105"/>
      <c r="B458" s="5"/>
      <c r="C458" s="103"/>
      <c r="D458" s="103"/>
      <c r="E458" s="103"/>
      <c r="F458" s="103"/>
      <c r="G458" s="103"/>
      <c r="H458" s="103"/>
      <c r="I458" s="10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105"/>
      <c r="B459" s="5"/>
      <c r="C459" s="103"/>
      <c r="D459" s="103"/>
      <c r="E459" s="103"/>
      <c r="F459" s="103"/>
      <c r="G459" s="103"/>
      <c r="H459" s="103"/>
      <c r="I459" s="10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105"/>
      <c r="B460" s="5"/>
      <c r="C460" s="103"/>
      <c r="D460" s="103"/>
      <c r="E460" s="103"/>
      <c r="F460" s="103"/>
      <c r="G460" s="103"/>
      <c r="H460" s="103"/>
      <c r="I460" s="10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105"/>
      <c r="B461" s="5"/>
      <c r="C461" s="103"/>
      <c r="D461" s="103"/>
      <c r="E461" s="103"/>
      <c r="F461" s="103"/>
      <c r="G461" s="103"/>
      <c r="H461" s="103"/>
      <c r="I461" s="10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105"/>
      <c r="B462" s="5"/>
      <c r="C462" s="103"/>
      <c r="D462" s="103"/>
      <c r="E462" s="103"/>
      <c r="F462" s="103"/>
      <c r="G462" s="103"/>
      <c r="H462" s="103"/>
      <c r="I462" s="10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105"/>
      <c r="B463" s="5"/>
      <c r="C463" s="103"/>
      <c r="D463" s="103"/>
      <c r="E463" s="103"/>
      <c r="F463" s="103"/>
      <c r="G463" s="103"/>
      <c r="H463" s="103"/>
      <c r="I463" s="10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105"/>
      <c r="B464" s="5"/>
      <c r="C464" s="103"/>
      <c r="D464" s="103"/>
      <c r="E464" s="103"/>
      <c r="F464" s="103"/>
      <c r="G464" s="103"/>
      <c r="H464" s="103"/>
      <c r="I464" s="10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105"/>
      <c r="B465" s="5"/>
      <c r="C465" s="103"/>
      <c r="D465" s="103"/>
      <c r="E465" s="103"/>
      <c r="F465" s="103"/>
      <c r="G465" s="103"/>
      <c r="H465" s="103"/>
      <c r="I465" s="10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105"/>
      <c r="B466" s="5"/>
      <c r="C466" s="103"/>
      <c r="D466" s="103"/>
      <c r="E466" s="103"/>
      <c r="F466" s="103"/>
      <c r="G466" s="103"/>
      <c r="H466" s="103"/>
      <c r="I466" s="10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105"/>
      <c r="B467" s="5"/>
      <c r="C467" s="103"/>
      <c r="D467" s="103"/>
      <c r="E467" s="103"/>
      <c r="F467" s="103"/>
      <c r="G467" s="103"/>
      <c r="H467" s="103"/>
      <c r="I467" s="10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105"/>
      <c r="B468" s="5"/>
      <c r="C468" s="103"/>
      <c r="D468" s="103"/>
      <c r="E468" s="103"/>
      <c r="F468" s="103"/>
      <c r="G468" s="103"/>
      <c r="H468" s="103"/>
      <c r="I468" s="10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105"/>
      <c r="B469" s="5"/>
      <c r="C469" s="103"/>
      <c r="D469" s="103"/>
      <c r="E469" s="103"/>
      <c r="F469" s="103"/>
      <c r="G469" s="103"/>
      <c r="H469" s="103"/>
      <c r="I469" s="10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105"/>
      <c r="B470" s="5"/>
      <c r="C470" s="103"/>
      <c r="D470" s="103"/>
      <c r="E470" s="103"/>
      <c r="F470" s="103"/>
      <c r="G470" s="103"/>
      <c r="H470" s="103"/>
      <c r="I470" s="10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105"/>
      <c r="B471" s="5"/>
      <c r="C471" s="103"/>
      <c r="D471" s="103"/>
      <c r="E471" s="103"/>
      <c r="F471" s="103"/>
      <c r="G471" s="103"/>
      <c r="H471" s="103"/>
      <c r="I471" s="10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105"/>
      <c r="B472" s="5"/>
      <c r="C472" s="103"/>
      <c r="D472" s="103"/>
      <c r="E472" s="103"/>
      <c r="F472" s="103"/>
      <c r="G472" s="103"/>
      <c r="H472" s="103"/>
      <c r="I472" s="10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105"/>
      <c r="B473" s="5"/>
      <c r="C473" s="103"/>
      <c r="D473" s="103"/>
      <c r="E473" s="103"/>
      <c r="F473" s="103"/>
      <c r="G473" s="103"/>
      <c r="H473" s="103"/>
      <c r="I473" s="10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105"/>
      <c r="B474" s="5"/>
      <c r="C474" s="103"/>
      <c r="D474" s="103"/>
      <c r="E474" s="103"/>
      <c r="F474" s="103"/>
      <c r="G474" s="103"/>
      <c r="H474" s="103"/>
      <c r="I474" s="10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105"/>
      <c r="B475" s="5"/>
      <c r="C475" s="103"/>
      <c r="D475" s="103"/>
      <c r="E475" s="103"/>
      <c r="F475" s="103"/>
      <c r="G475" s="103"/>
      <c r="H475" s="103"/>
      <c r="I475" s="10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105"/>
      <c r="B476" s="5"/>
      <c r="C476" s="103"/>
      <c r="D476" s="103"/>
      <c r="E476" s="103"/>
      <c r="F476" s="103"/>
      <c r="G476" s="103"/>
      <c r="H476" s="103"/>
      <c r="I476" s="10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105"/>
      <c r="B477" s="5"/>
      <c r="C477" s="103"/>
      <c r="D477" s="103"/>
      <c r="E477" s="103"/>
      <c r="F477" s="103"/>
      <c r="G477" s="103"/>
      <c r="H477" s="103"/>
      <c r="I477" s="10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105"/>
      <c r="B478" s="5"/>
      <c r="C478" s="103"/>
      <c r="D478" s="103"/>
      <c r="E478" s="103"/>
      <c r="F478" s="103"/>
      <c r="G478" s="103"/>
      <c r="H478" s="103"/>
      <c r="I478" s="10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105"/>
      <c r="B479" s="5"/>
      <c r="C479" s="103"/>
      <c r="D479" s="103"/>
      <c r="E479" s="103"/>
      <c r="F479" s="103"/>
      <c r="G479" s="103"/>
      <c r="H479" s="103"/>
      <c r="I479" s="10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105"/>
      <c r="B480" s="5"/>
      <c r="C480" s="103"/>
      <c r="D480" s="103"/>
      <c r="E480" s="103"/>
      <c r="F480" s="103"/>
      <c r="G480" s="103"/>
      <c r="H480" s="103"/>
      <c r="I480" s="10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105"/>
      <c r="B481" s="5"/>
      <c r="C481" s="103"/>
      <c r="D481" s="103"/>
      <c r="E481" s="103"/>
      <c r="F481" s="103"/>
      <c r="G481" s="103"/>
      <c r="H481" s="103"/>
      <c r="I481" s="10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105"/>
      <c r="B482" s="5"/>
      <c r="C482" s="103"/>
      <c r="D482" s="103"/>
      <c r="E482" s="103"/>
      <c r="F482" s="103"/>
      <c r="G482" s="103"/>
      <c r="H482" s="103"/>
      <c r="I482" s="10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105"/>
      <c r="B483" s="5"/>
      <c r="C483" s="103"/>
      <c r="D483" s="103"/>
      <c r="E483" s="103"/>
      <c r="F483" s="103"/>
      <c r="G483" s="103"/>
      <c r="H483" s="103"/>
      <c r="I483" s="10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105"/>
      <c r="B484" s="5"/>
      <c r="C484" s="103"/>
      <c r="D484" s="103"/>
      <c r="E484" s="103"/>
      <c r="F484" s="103"/>
      <c r="G484" s="103"/>
      <c r="H484" s="103"/>
      <c r="I484" s="10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105"/>
      <c r="B485" s="5"/>
      <c r="C485" s="103"/>
      <c r="D485" s="103"/>
      <c r="E485" s="103"/>
      <c r="F485" s="103"/>
      <c r="G485" s="103"/>
      <c r="H485" s="103"/>
      <c r="I485" s="10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105"/>
      <c r="B486" s="5"/>
      <c r="C486" s="103"/>
      <c r="D486" s="103"/>
      <c r="E486" s="103"/>
      <c r="F486" s="103"/>
      <c r="G486" s="103"/>
      <c r="H486" s="103"/>
      <c r="I486" s="10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105"/>
      <c r="B487" s="5"/>
      <c r="C487" s="103"/>
      <c r="D487" s="103"/>
      <c r="E487" s="103"/>
      <c r="F487" s="103"/>
      <c r="G487" s="103"/>
      <c r="H487" s="103"/>
      <c r="I487" s="10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105"/>
      <c r="B488" s="5"/>
      <c r="C488" s="103"/>
      <c r="D488" s="103"/>
      <c r="E488" s="103"/>
      <c r="F488" s="103"/>
      <c r="G488" s="103"/>
      <c r="H488" s="103"/>
      <c r="I488" s="10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105"/>
      <c r="B489" s="5"/>
      <c r="C489" s="103"/>
      <c r="D489" s="103"/>
      <c r="E489" s="103"/>
      <c r="F489" s="103"/>
      <c r="G489" s="103"/>
      <c r="H489" s="103"/>
      <c r="I489" s="10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105"/>
      <c r="B490" s="5"/>
      <c r="C490" s="103"/>
      <c r="D490" s="103"/>
      <c r="E490" s="103"/>
      <c r="F490" s="103"/>
      <c r="G490" s="103"/>
      <c r="H490" s="103"/>
      <c r="I490" s="10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105"/>
      <c r="B491" s="5"/>
      <c r="C491" s="103"/>
      <c r="D491" s="103"/>
      <c r="E491" s="103"/>
      <c r="F491" s="103"/>
      <c r="G491" s="103"/>
      <c r="H491" s="103"/>
      <c r="I491" s="10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105"/>
      <c r="B492" s="5"/>
      <c r="C492" s="103"/>
      <c r="D492" s="103"/>
      <c r="E492" s="103"/>
      <c r="F492" s="103"/>
      <c r="G492" s="103"/>
      <c r="H492" s="103"/>
      <c r="I492" s="10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105"/>
      <c r="B493" s="5"/>
      <c r="C493" s="103"/>
      <c r="D493" s="103"/>
      <c r="E493" s="103"/>
      <c r="F493" s="103"/>
      <c r="G493" s="103"/>
      <c r="H493" s="103"/>
      <c r="I493" s="10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105"/>
      <c r="B494" s="5"/>
      <c r="C494" s="103"/>
      <c r="D494" s="103"/>
      <c r="E494" s="103"/>
      <c r="F494" s="103"/>
      <c r="G494" s="103"/>
      <c r="H494" s="103"/>
      <c r="I494" s="10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105"/>
      <c r="B495" s="5"/>
      <c r="C495" s="103"/>
      <c r="D495" s="103"/>
      <c r="E495" s="103"/>
      <c r="F495" s="103"/>
      <c r="G495" s="103"/>
      <c r="H495" s="103"/>
      <c r="I495" s="10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105"/>
      <c r="B496" s="5"/>
      <c r="C496" s="103"/>
      <c r="D496" s="103"/>
      <c r="E496" s="103"/>
      <c r="F496" s="103"/>
      <c r="G496" s="103"/>
      <c r="H496" s="103"/>
      <c r="I496" s="10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105"/>
      <c r="B497" s="5"/>
      <c r="C497" s="103"/>
      <c r="D497" s="103"/>
      <c r="E497" s="103"/>
      <c r="F497" s="103"/>
      <c r="G497" s="103"/>
      <c r="H497" s="103"/>
      <c r="I497" s="10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105"/>
      <c r="B498" s="5"/>
      <c r="C498" s="103"/>
      <c r="D498" s="103"/>
      <c r="E498" s="103"/>
      <c r="F498" s="103"/>
      <c r="G498" s="103"/>
      <c r="H498" s="103"/>
      <c r="I498" s="10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105"/>
      <c r="B499" s="5"/>
      <c r="C499" s="103"/>
      <c r="D499" s="103"/>
      <c r="E499" s="103"/>
      <c r="F499" s="103"/>
      <c r="G499" s="103"/>
      <c r="H499" s="103"/>
      <c r="I499" s="10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105"/>
      <c r="B500" s="5"/>
      <c r="C500" s="103"/>
      <c r="D500" s="103"/>
      <c r="E500" s="103"/>
      <c r="F500" s="103"/>
      <c r="G500" s="103"/>
      <c r="H500" s="103"/>
      <c r="I500" s="10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105"/>
      <c r="B501" s="5"/>
      <c r="C501" s="103"/>
      <c r="D501" s="103"/>
      <c r="E501" s="103"/>
      <c r="F501" s="103"/>
      <c r="G501" s="103"/>
      <c r="H501" s="103"/>
      <c r="I501" s="10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105"/>
      <c r="B502" s="5"/>
      <c r="C502" s="103"/>
      <c r="D502" s="103"/>
      <c r="E502" s="103"/>
      <c r="F502" s="103"/>
      <c r="G502" s="103"/>
      <c r="H502" s="103"/>
      <c r="I502" s="10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105"/>
      <c r="B503" s="5"/>
      <c r="C503" s="103"/>
      <c r="D503" s="103"/>
      <c r="E503" s="103"/>
      <c r="F503" s="103"/>
      <c r="G503" s="103"/>
      <c r="H503" s="103"/>
      <c r="I503" s="10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105"/>
      <c r="B504" s="5"/>
      <c r="C504" s="103"/>
      <c r="D504" s="103"/>
      <c r="E504" s="103"/>
      <c r="F504" s="103"/>
      <c r="G504" s="103"/>
      <c r="H504" s="103"/>
      <c r="I504" s="10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105"/>
      <c r="B505" s="5"/>
      <c r="C505" s="103"/>
      <c r="D505" s="103"/>
      <c r="E505" s="103"/>
      <c r="F505" s="103"/>
      <c r="G505" s="103"/>
      <c r="H505" s="103"/>
      <c r="I505" s="10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105"/>
      <c r="B506" s="5"/>
      <c r="C506" s="103"/>
      <c r="D506" s="103"/>
      <c r="E506" s="103"/>
      <c r="F506" s="103"/>
      <c r="G506" s="103"/>
      <c r="H506" s="103"/>
      <c r="I506" s="10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105"/>
      <c r="B507" s="5"/>
      <c r="C507" s="103"/>
      <c r="D507" s="103"/>
      <c r="E507" s="103"/>
      <c r="F507" s="103"/>
      <c r="G507" s="103"/>
      <c r="H507" s="103"/>
      <c r="I507" s="10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105"/>
      <c r="B508" s="5"/>
      <c r="C508" s="103"/>
      <c r="D508" s="103"/>
      <c r="E508" s="103"/>
      <c r="F508" s="103"/>
      <c r="G508" s="103"/>
      <c r="H508" s="103"/>
      <c r="I508" s="10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105"/>
      <c r="B509" s="5"/>
      <c r="C509" s="103"/>
      <c r="D509" s="103"/>
      <c r="E509" s="103"/>
      <c r="F509" s="103"/>
      <c r="G509" s="103"/>
      <c r="H509" s="103"/>
      <c r="I509" s="10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105"/>
      <c r="B510" s="5"/>
      <c r="C510" s="103"/>
      <c r="D510" s="103"/>
      <c r="E510" s="103"/>
      <c r="F510" s="103"/>
      <c r="G510" s="103"/>
      <c r="H510" s="103"/>
      <c r="I510" s="10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105"/>
      <c r="B511" s="5"/>
      <c r="C511" s="103"/>
      <c r="D511" s="103"/>
      <c r="E511" s="103"/>
      <c r="F511" s="103"/>
      <c r="G511" s="103"/>
      <c r="H511" s="103"/>
      <c r="I511" s="10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105"/>
      <c r="B512" s="5"/>
      <c r="C512" s="103"/>
      <c r="D512" s="103"/>
      <c r="E512" s="103"/>
      <c r="F512" s="103"/>
      <c r="G512" s="103"/>
      <c r="H512" s="103"/>
      <c r="I512" s="10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105"/>
      <c r="B513" s="5"/>
      <c r="C513" s="103"/>
      <c r="D513" s="103"/>
      <c r="E513" s="103"/>
      <c r="F513" s="103"/>
      <c r="G513" s="103"/>
      <c r="H513" s="103"/>
      <c r="I513" s="10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105"/>
      <c r="B514" s="5"/>
      <c r="C514" s="103"/>
      <c r="D514" s="103"/>
      <c r="E514" s="103"/>
      <c r="F514" s="103"/>
      <c r="G514" s="103"/>
      <c r="H514" s="103"/>
      <c r="I514" s="10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105"/>
      <c r="B515" s="5"/>
      <c r="C515" s="103"/>
      <c r="D515" s="103"/>
      <c r="E515" s="103"/>
      <c r="F515" s="103"/>
      <c r="G515" s="103"/>
      <c r="H515" s="103"/>
      <c r="I515" s="10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105"/>
      <c r="B516" s="5"/>
      <c r="C516" s="103"/>
      <c r="D516" s="103"/>
      <c r="E516" s="103"/>
      <c r="F516" s="103"/>
      <c r="G516" s="103"/>
      <c r="H516" s="103"/>
      <c r="I516" s="10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105"/>
      <c r="B517" s="5"/>
      <c r="C517" s="103"/>
      <c r="D517" s="103"/>
      <c r="E517" s="103"/>
      <c r="F517" s="103"/>
      <c r="G517" s="103"/>
      <c r="H517" s="103"/>
      <c r="I517" s="10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105"/>
      <c r="B518" s="5"/>
      <c r="C518" s="103"/>
      <c r="D518" s="103"/>
      <c r="E518" s="103"/>
      <c r="F518" s="103"/>
      <c r="G518" s="103"/>
      <c r="H518" s="103"/>
      <c r="I518" s="10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105"/>
      <c r="B519" s="5"/>
      <c r="C519" s="103"/>
      <c r="D519" s="103"/>
      <c r="E519" s="103"/>
      <c r="F519" s="103"/>
      <c r="G519" s="103"/>
      <c r="H519" s="103"/>
      <c r="I519" s="10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105"/>
      <c r="B520" s="5"/>
      <c r="C520" s="103"/>
      <c r="D520" s="103"/>
      <c r="E520" s="103"/>
      <c r="F520" s="103"/>
      <c r="G520" s="103"/>
      <c r="H520" s="103"/>
      <c r="I520" s="10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105"/>
      <c r="B521" s="5"/>
      <c r="C521" s="103"/>
      <c r="D521" s="103"/>
      <c r="E521" s="103"/>
      <c r="F521" s="103"/>
      <c r="G521" s="103"/>
      <c r="H521" s="103"/>
      <c r="I521" s="10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105"/>
      <c r="B522" s="5"/>
      <c r="C522" s="103"/>
      <c r="D522" s="103"/>
      <c r="E522" s="103"/>
      <c r="F522" s="103"/>
      <c r="G522" s="103"/>
      <c r="H522" s="103"/>
      <c r="I522" s="10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105"/>
      <c r="B523" s="5"/>
      <c r="C523" s="103"/>
      <c r="D523" s="103"/>
      <c r="E523" s="103"/>
      <c r="F523" s="103"/>
      <c r="G523" s="103"/>
      <c r="H523" s="103"/>
      <c r="I523" s="10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105"/>
      <c r="B524" s="5"/>
      <c r="C524" s="103"/>
      <c r="D524" s="103"/>
      <c r="E524" s="103"/>
      <c r="F524" s="103"/>
      <c r="G524" s="103"/>
      <c r="H524" s="103"/>
      <c r="I524" s="10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105"/>
      <c r="B525" s="5"/>
      <c r="C525" s="103"/>
      <c r="D525" s="103"/>
      <c r="E525" s="103"/>
      <c r="F525" s="103"/>
      <c r="G525" s="103"/>
      <c r="H525" s="103"/>
      <c r="I525" s="10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105"/>
      <c r="B526" s="5"/>
      <c r="C526" s="103"/>
      <c r="D526" s="103"/>
      <c r="E526" s="103"/>
      <c r="F526" s="103"/>
      <c r="G526" s="103"/>
      <c r="H526" s="103"/>
      <c r="I526" s="10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105"/>
      <c r="B527" s="5"/>
      <c r="C527" s="103"/>
      <c r="D527" s="103"/>
      <c r="E527" s="103"/>
      <c r="F527" s="103"/>
      <c r="G527" s="103"/>
      <c r="H527" s="103"/>
      <c r="I527" s="10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105"/>
      <c r="B528" s="5"/>
      <c r="C528" s="103"/>
      <c r="D528" s="103"/>
      <c r="E528" s="103"/>
      <c r="F528" s="103"/>
      <c r="G528" s="103"/>
      <c r="H528" s="103"/>
      <c r="I528" s="10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105"/>
      <c r="B529" s="5"/>
      <c r="C529" s="103"/>
      <c r="D529" s="103"/>
      <c r="E529" s="103"/>
      <c r="F529" s="103"/>
      <c r="G529" s="103"/>
      <c r="H529" s="103"/>
      <c r="I529" s="10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105"/>
      <c r="B530" s="5"/>
      <c r="C530" s="103"/>
      <c r="D530" s="103"/>
      <c r="E530" s="103"/>
      <c r="F530" s="103"/>
      <c r="G530" s="103"/>
      <c r="H530" s="103"/>
      <c r="I530" s="10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105"/>
      <c r="B531" s="5"/>
      <c r="C531" s="103"/>
      <c r="D531" s="103"/>
      <c r="E531" s="103"/>
      <c r="F531" s="103"/>
      <c r="G531" s="103"/>
      <c r="H531" s="103"/>
      <c r="I531" s="10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105"/>
      <c r="B532" s="5"/>
      <c r="C532" s="103"/>
      <c r="D532" s="103"/>
      <c r="E532" s="103"/>
      <c r="F532" s="103"/>
      <c r="G532" s="103"/>
      <c r="H532" s="103"/>
      <c r="I532" s="10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105"/>
      <c r="B533" s="5"/>
      <c r="C533" s="103"/>
      <c r="D533" s="103"/>
      <c r="E533" s="103"/>
      <c r="F533" s="103"/>
      <c r="G533" s="103"/>
      <c r="H533" s="103"/>
      <c r="I533" s="10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105"/>
      <c r="B534" s="5"/>
      <c r="C534" s="103"/>
      <c r="D534" s="103"/>
      <c r="E534" s="103"/>
      <c r="F534" s="103"/>
      <c r="G534" s="103"/>
      <c r="H534" s="103"/>
      <c r="I534" s="10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105"/>
      <c r="B535" s="5"/>
      <c r="C535" s="103"/>
      <c r="D535" s="103"/>
      <c r="E535" s="103"/>
      <c r="F535" s="103"/>
      <c r="G535" s="103"/>
      <c r="H535" s="103"/>
      <c r="I535" s="10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105"/>
      <c r="B536" s="5"/>
      <c r="C536" s="103"/>
      <c r="D536" s="103"/>
      <c r="E536" s="103"/>
      <c r="F536" s="103"/>
      <c r="G536" s="103"/>
      <c r="H536" s="103"/>
      <c r="I536" s="10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105"/>
      <c r="B537" s="5"/>
      <c r="C537" s="103"/>
      <c r="D537" s="103"/>
      <c r="E537" s="103"/>
      <c r="F537" s="103"/>
      <c r="G537" s="103"/>
      <c r="H537" s="103"/>
      <c r="I537" s="10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105"/>
      <c r="B538" s="5"/>
      <c r="C538" s="103"/>
      <c r="D538" s="103"/>
      <c r="E538" s="103"/>
      <c r="F538" s="103"/>
      <c r="G538" s="103"/>
      <c r="H538" s="103"/>
      <c r="I538" s="10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105"/>
      <c r="B539" s="5"/>
      <c r="C539" s="103"/>
      <c r="D539" s="103"/>
      <c r="E539" s="103"/>
      <c r="F539" s="103"/>
      <c r="G539" s="103"/>
      <c r="H539" s="103"/>
      <c r="I539" s="10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105"/>
      <c r="B540" s="5"/>
      <c r="C540" s="103"/>
      <c r="D540" s="103"/>
      <c r="E540" s="103"/>
      <c r="F540" s="103"/>
      <c r="G540" s="103"/>
      <c r="H540" s="103"/>
      <c r="I540" s="10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105"/>
      <c r="B541" s="5"/>
      <c r="C541" s="103"/>
      <c r="D541" s="103"/>
      <c r="E541" s="103"/>
      <c r="F541" s="103"/>
      <c r="G541" s="103"/>
      <c r="H541" s="103"/>
      <c r="I541" s="10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105"/>
      <c r="B542" s="5"/>
      <c r="C542" s="103"/>
      <c r="D542" s="103"/>
      <c r="E542" s="103"/>
      <c r="F542" s="103"/>
      <c r="G542" s="103"/>
      <c r="H542" s="103"/>
      <c r="I542" s="10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105"/>
      <c r="B543" s="5"/>
      <c r="C543" s="103"/>
      <c r="D543" s="103"/>
      <c r="E543" s="103"/>
      <c r="F543" s="103"/>
      <c r="G543" s="103"/>
      <c r="H543" s="103"/>
      <c r="I543" s="10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105"/>
      <c r="B544" s="5"/>
      <c r="C544" s="103"/>
      <c r="D544" s="103"/>
      <c r="E544" s="103"/>
      <c r="F544" s="103"/>
      <c r="G544" s="103"/>
      <c r="H544" s="103"/>
      <c r="I544" s="10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105"/>
      <c r="B545" s="5"/>
      <c r="C545" s="103"/>
      <c r="D545" s="103"/>
      <c r="E545" s="103"/>
      <c r="F545" s="103"/>
      <c r="G545" s="103"/>
      <c r="H545" s="103"/>
      <c r="I545" s="10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105"/>
      <c r="B546" s="5"/>
      <c r="C546" s="103"/>
      <c r="D546" s="103"/>
      <c r="E546" s="103"/>
      <c r="F546" s="103"/>
      <c r="G546" s="103"/>
      <c r="H546" s="103"/>
      <c r="I546" s="10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105"/>
      <c r="B547" s="5"/>
      <c r="C547" s="103"/>
      <c r="D547" s="103"/>
      <c r="E547" s="103"/>
      <c r="F547" s="103"/>
      <c r="G547" s="103"/>
      <c r="H547" s="103"/>
      <c r="I547" s="10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105"/>
      <c r="B548" s="5"/>
      <c r="C548" s="103"/>
      <c r="D548" s="103"/>
      <c r="E548" s="103"/>
      <c r="F548" s="103"/>
      <c r="G548" s="103"/>
      <c r="H548" s="103"/>
      <c r="I548" s="10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105"/>
      <c r="B549" s="5"/>
      <c r="C549" s="103"/>
      <c r="D549" s="103"/>
      <c r="E549" s="103"/>
      <c r="F549" s="103"/>
      <c r="G549" s="103"/>
      <c r="H549" s="103"/>
      <c r="I549" s="10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105"/>
      <c r="B550" s="5"/>
      <c r="C550" s="103"/>
      <c r="D550" s="103"/>
      <c r="E550" s="103"/>
      <c r="F550" s="103"/>
      <c r="G550" s="103"/>
      <c r="H550" s="103"/>
      <c r="I550" s="10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105"/>
      <c r="B551" s="5"/>
      <c r="C551" s="103"/>
      <c r="D551" s="103"/>
      <c r="E551" s="103"/>
      <c r="F551" s="103"/>
      <c r="G551" s="103"/>
      <c r="H551" s="103"/>
      <c r="I551" s="10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105"/>
      <c r="B552" s="5"/>
      <c r="C552" s="103"/>
      <c r="D552" s="103"/>
      <c r="E552" s="103"/>
      <c r="F552" s="103"/>
      <c r="G552" s="103"/>
      <c r="H552" s="103"/>
      <c r="I552" s="10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105"/>
      <c r="B553" s="5"/>
      <c r="C553" s="103"/>
      <c r="D553" s="103"/>
      <c r="E553" s="103"/>
      <c r="F553" s="103"/>
      <c r="G553" s="103"/>
      <c r="H553" s="103"/>
      <c r="I553" s="10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105"/>
      <c r="B554" s="5"/>
      <c r="C554" s="103"/>
      <c r="D554" s="103"/>
      <c r="E554" s="103"/>
      <c r="F554" s="103"/>
      <c r="G554" s="103"/>
      <c r="H554" s="103"/>
      <c r="I554" s="10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105"/>
      <c r="B555" s="5"/>
      <c r="C555" s="103"/>
      <c r="D555" s="103"/>
      <c r="E555" s="103"/>
      <c r="F555" s="103"/>
      <c r="G555" s="103"/>
      <c r="H555" s="103"/>
      <c r="I555" s="10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105"/>
      <c r="B556" s="5"/>
      <c r="C556" s="103"/>
      <c r="D556" s="103"/>
      <c r="E556" s="103"/>
      <c r="F556" s="103"/>
      <c r="G556" s="103"/>
      <c r="H556" s="103"/>
      <c r="I556" s="10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105"/>
      <c r="B557" s="5"/>
      <c r="C557" s="103"/>
      <c r="D557" s="103"/>
      <c r="E557" s="103"/>
      <c r="F557" s="103"/>
      <c r="G557" s="103"/>
      <c r="H557" s="103"/>
      <c r="I557" s="10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105"/>
      <c r="B558" s="5"/>
      <c r="C558" s="103"/>
      <c r="D558" s="103"/>
      <c r="E558" s="103"/>
      <c r="F558" s="103"/>
      <c r="G558" s="103"/>
      <c r="H558" s="103"/>
      <c r="I558" s="10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105"/>
      <c r="B559" s="5"/>
      <c r="C559" s="103"/>
      <c r="D559" s="103"/>
      <c r="E559" s="103"/>
      <c r="F559" s="103"/>
      <c r="G559" s="103"/>
      <c r="H559" s="103"/>
      <c r="I559" s="10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105"/>
      <c r="B560" s="5"/>
      <c r="C560" s="103"/>
      <c r="D560" s="103"/>
      <c r="E560" s="103"/>
      <c r="F560" s="103"/>
      <c r="G560" s="103"/>
      <c r="H560" s="103"/>
      <c r="I560" s="10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105"/>
      <c r="B561" s="5"/>
      <c r="C561" s="103"/>
      <c r="D561" s="103"/>
      <c r="E561" s="103"/>
      <c r="F561" s="103"/>
      <c r="G561" s="103"/>
      <c r="H561" s="103"/>
      <c r="I561" s="10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105"/>
      <c r="B562" s="5"/>
      <c r="C562" s="103"/>
      <c r="D562" s="103"/>
      <c r="E562" s="103"/>
      <c r="F562" s="103"/>
      <c r="G562" s="103"/>
      <c r="H562" s="103"/>
      <c r="I562" s="10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105"/>
      <c r="B563" s="5"/>
      <c r="C563" s="103"/>
      <c r="D563" s="103"/>
      <c r="E563" s="103"/>
      <c r="F563" s="103"/>
      <c r="G563" s="103"/>
      <c r="H563" s="103"/>
      <c r="I563" s="10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105"/>
      <c r="B564" s="5"/>
      <c r="C564" s="103"/>
      <c r="D564" s="103"/>
      <c r="E564" s="103"/>
      <c r="F564" s="103"/>
      <c r="G564" s="103"/>
      <c r="H564" s="103"/>
      <c r="I564" s="10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105"/>
      <c r="B565" s="5"/>
      <c r="C565" s="103"/>
      <c r="D565" s="103"/>
      <c r="E565" s="103"/>
      <c r="F565" s="103"/>
      <c r="G565" s="103"/>
      <c r="H565" s="103"/>
      <c r="I565" s="10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105"/>
      <c r="B566" s="5"/>
      <c r="C566" s="103"/>
      <c r="D566" s="103"/>
      <c r="E566" s="103"/>
      <c r="F566" s="103"/>
      <c r="G566" s="103"/>
      <c r="H566" s="103"/>
      <c r="I566" s="10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105"/>
      <c r="B567" s="5"/>
      <c r="C567" s="103"/>
      <c r="D567" s="103"/>
      <c r="E567" s="103"/>
      <c r="F567" s="103"/>
      <c r="G567" s="103"/>
      <c r="H567" s="103"/>
      <c r="I567" s="10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105"/>
      <c r="B568" s="5"/>
      <c r="C568" s="103"/>
      <c r="D568" s="103"/>
      <c r="E568" s="103"/>
      <c r="F568" s="103"/>
      <c r="G568" s="103"/>
      <c r="H568" s="103"/>
      <c r="I568" s="10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105"/>
      <c r="B569" s="5"/>
      <c r="C569" s="103"/>
      <c r="D569" s="103"/>
      <c r="E569" s="103"/>
      <c r="F569" s="103"/>
      <c r="G569" s="103"/>
      <c r="H569" s="103"/>
      <c r="I569" s="10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105"/>
      <c r="B570" s="5"/>
      <c r="C570" s="103"/>
      <c r="D570" s="103"/>
      <c r="E570" s="103"/>
      <c r="F570" s="103"/>
      <c r="G570" s="103"/>
      <c r="H570" s="103"/>
      <c r="I570" s="10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105"/>
      <c r="B571" s="5"/>
      <c r="C571" s="103"/>
      <c r="D571" s="103"/>
      <c r="E571" s="103"/>
      <c r="F571" s="103"/>
      <c r="G571" s="103"/>
      <c r="H571" s="103"/>
      <c r="I571" s="10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105"/>
      <c r="B572" s="5"/>
      <c r="C572" s="103"/>
      <c r="D572" s="103"/>
      <c r="E572" s="103"/>
      <c r="F572" s="103"/>
      <c r="G572" s="103"/>
      <c r="H572" s="103"/>
      <c r="I572" s="10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105"/>
      <c r="B573" s="5"/>
      <c r="C573" s="103"/>
      <c r="D573" s="103"/>
      <c r="E573" s="103"/>
      <c r="F573" s="103"/>
      <c r="G573" s="103"/>
      <c r="H573" s="103"/>
      <c r="I573" s="10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105"/>
      <c r="B574" s="5"/>
      <c r="C574" s="103"/>
      <c r="D574" s="103"/>
      <c r="E574" s="103"/>
      <c r="F574" s="103"/>
      <c r="G574" s="103"/>
      <c r="H574" s="103"/>
      <c r="I574" s="10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105"/>
      <c r="B575" s="5"/>
      <c r="C575" s="103"/>
      <c r="D575" s="103"/>
      <c r="E575" s="103"/>
      <c r="F575" s="103"/>
      <c r="G575" s="103"/>
      <c r="H575" s="103"/>
      <c r="I575" s="10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105"/>
      <c r="B576" s="5"/>
      <c r="C576" s="103"/>
      <c r="D576" s="103"/>
      <c r="E576" s="103"/>
      <c r="F576" s="103"/>
      <c r="G576" s="103"/>
      <c r="H576" s="103"/>
      <c r="I576" s="10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105"/>
      <c r="B577" s="5"/>
      <c r="C577" s="103"/>
      <c r="D577" s="103"/>
      <c r="E577" s="103"/>
      <c r="F577" s="103"/>
      <c r="G577" s="103"/>
      <c r="H577" s="103"/>
      <c r="I577" s="10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105"/>
      <c r="B578" s="5"/>
      <c r="C578" s="103"/>
      <c r="D578" s="103"/>
      <c r="E578" s="103"/>
      <c r="F578" s="103"/>
      <c r="G578" s="103"/>
      <c r="H578" s="103"/>
      <c r="I578" s="10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105"/>
      <c r="B579" s="5"/>
      <c r="C579" s="103"/>
      <c r="D579" s="103"/>
      <c r="E579" s="103"/>
      <c r="F579" s="103"/>
      <c r="G579" s="103"/>
      <c r="H579" s="103"/>
      <c r="I579" s="10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105"/>
      <c r="B580" s="5"/>
      <c r="C580" s="103"/>
      <c r="D580" s="103"/>
      <c r="E580" s="103"/>
      <c r="F580" s="103"/>
      <c r="G580" s="103"/>
      <c r="H580" s="103"/>
      <c r="I580" s="10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105"/>
      <c r="B581" s="5"/>
      <c r="C581" s="103"/>
      <c r="D581" s="103"/>
      <c r="E581" s="103"/>
      <c r="F581" s="103"/>
      <c r="G581" s="103"/>
      <c r="H581" s="103"/>
      <c r="I581" s="10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105"/>
      <c r="B582" s="5"/>
      <c r="C582" s="103"/>
      <c r="D582" s="103"/>
      <c r="E582" s="103"/>
      <c r="F582" s="103"/>
      <c r="G582" s="103"/>
      <c r="H582" s="103"/>
      <c r="I582" s="10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105"/>
      <c r="B583" s="5"/>
      <c r="C583" s="103"/>
      <c r="D583" s="103"/>
      <c r="E583" s="103"/>
      <c r="F583" s="103"/>
      <c r="G583" s="103"/>
      <c r="H583" s="103"/>
      <c r="I583" s="10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105"/>
      <c r="B584" s="5"/>
      <c r="C584" s="103"/>
      <c r="D584" s="103"/>
      <c r="E584" s="103"/>
      <c r="F584" s="103"/>
      <c r="G584" s="103"/>
      <c r="H584" s="103"/>
      <c r="I584" s="10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105"/>
      <c r="B585" s="5"/>
      <c r="C585" s="103"/>
      <c r="D585" s="103"/>
      <c r="E585" s="103"/>
      <c r="F585" s="103"/>
      <c r="G585" s="103"/>
      <c r="H585" s="103"/>
      <c r="I585" s="10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105"/>
      <c r="B586" s="5"/>
      <c r="C586" s="103"/>
      <c r="D586" s="103"/>
      <c r="E586" s="103"/>
      <c r="F586" s="103"/>
      <c r="G586" s="103"/>
      <c r="H586" s="103"/>
      <c r="I586" s="10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105"/>
      <c r="B587" s="5"/>
      <c r="C587" s="103"/>
      <c r="D587" s="103"/>
      <c r="E587" s="103"/>
      <c r="F587" s="103"/>
      <c r="G587" s="103"/>
      <c r="H587" s="103"/>
      <c r="I587" s="10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105"/>
      <c r="B588" s="5"/>
      <c r="C588" s="103"/>
      <c r="D588" s="103"/>
      <c r="E588" s="103"/>
      <c r="F588" s="103"/>
      <c r="G588" s="103"/>
      <c r="H588" s="103"/>
      <c r="I588" s="10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105"/>
      <c r="B589" s="5"/>
      <c r="C589" s="103"/>
      <c r="D589" s="103"/>
      <c r="E589" s="103"/>
      <c r="F589" s="103"/>
      <c r="G589" s="103"/>
      <c r="H589" s="103"/>
      <c r="I589" s="10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105"/>
      <c r="B590" s="5"/>
      <c r="C590" s="103"/>
      <c r="D590" s="103"/>
      <c r="E590" s="103"/>
      <c r="F590" s="103"/>
      <c r="G590" s="103"/>
      <c r="H590" s="103"/>
      <c r="I590" s="10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105"/>
      <c r="B591" s="5"/>
      <c r="C591" s="103"/>
      <c r="D591" s="103"/>
      <c r="E591" s="103"/>
      <c r="F591" s="103"/>
      <c r="G591" s="103"/>
      <c r="H591" s="103"/>
      <c r="I591" s="10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105"/>
      <c r="B592" s="5"/>
      <c r="C592" s="103"/>
      <c r="D592" s="103"/>
      <c r="E592" s="103"/>
      <c r="F592" s="103"/>
      <c r="G592" s="103"/>
      <c r="H592" s="103"/>
      <c r="I592" s="10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105"/>
      <c r="B593" s="5"/>
      <c r="C593" s="103"/>
      <c r="D593" s="103"/>
      <c r="E593" s="103"/>
      <c r="F593" s="103"/>
      <c r="G593" s="103"/>
      <c r="H593" s="103"/>
      <c r="I593" s="10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105"/>
      <c r="B594" s="5"/>
      <c r="C594" s="103"/>
      <c r="D594" s="103"/>
      <c r="E594" s="103"/>
      <c r="F594" s="103"/>
      <c r="G594" s="103"/>
      <c r="H594" s="103"/>
      <c r="I594" s="10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105"/>
      <c r="B595" s="5"/>
      <c r="C595" s="103"/>
      <c r="D595" s="103"/>
      <c r="E595" s="103"/>
      <c r="F595" s="103"/>
      <c r="G595" s="103"/>
      <c r="H595" s="103"/>
      <c r="I595" s="10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105"/>
      <c r="B596" s="5"/>
      <c r="C596" s="103"/>
      <c r="D596" s="103"/>
      <c r="E596" s="103"/>
      <c r="F596" s="103"/>
      <c r="G596" s="103"/>
      <c r="H596" s="103"/>
      <c r="I596" s="10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105"/>
      <c r="B597" s="5"/>
      <c r="C597" s="103"/>
      <c r="D597" s="103"/>
      <c r="E597" s="103"/>
      <c r="F597" s="103"/>
      <c r="G597" s="103"/>
      <c r="H597" s="103"/>
      <c r="I597" s="10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105"/>
      <c r="B598" s="5"/>
      <c r="C598" s="103"/>
      <c r="D598" s="103"/>
      <c r="E598" s="103"/>
      <c r="F598" s="103"/>
      <c r="G598" s="103"/>
      <c r="H598" s="103"/>
      <c r="I598" s="10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105"/>
      <c r="B599" s="5"/>
      <c r="C599" s="103"/>
      <c r="D599" s="103"/>
      <c r="E599" s="103"/>
      <c r="F599" s="103"/>
      <c r="G599" s="103"/>
      <c r="H599" s="103"/>
      <c r="I599" s="10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105"/>
      <c r="B600" s="5"/>
      <c r="C600" s="103"/>
      <c r="D600" s="103"/>
      <c r="E600" s="103"/>
      <c r="F600" s="103"/>
      <c r="G600" s="103"/>
      <c r="H600" s="103"/>
      <c r="I600" s="10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105"/>
      <c r="B601" s="5"/>
      <c r="C601" s="103"/>
      <c r="D601" s="103"/>
      <c r="E601" s="103"/>
      <c r="F601" s="103"/>
      <c r="G601" s="103"/>
      <c r="H601" s="103"/>
      <c r="I601" s="10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105"/>
      <c r="B602" s="5"/>
      <c r="C602" s="103"/>
      <c r="D602" s="103"/>
      <c r="E602" s="103"/>
      <c r="F602" s="103"/>
      <c r="G602" s="103"/>
      <c r="H602" s="103"/>
      <c r="I602" s="10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105"/>
      <c r="B603" s="5"/>
      <c r="C603" s="103"/>
      <c r="D603" s="103"/>
      <c r="E603" s="103"/>
      <c r="F603" s="103"/>
      <c r="G603" s="103"/>
      <c r="H603" s="103"/>
      <c r="I603" s="10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105"/>
      <c r="B604" s="5"/>
      <c r="C604" s="103"/>
      <c r="D604" s="103"/>
      <c r="E604" s="103"/>
      <c r="F604" s="103"/>
      <c r="G604" s="103"/>
      <c r="H604" s="103"/>
      <c r="I604" s="10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105"/>
      <c r="B605" s="5"/>
      <c r="C605" s="103"/>
      <c r="D605" s="103"/>
      <c r="E605" s="103"/>
      <c r="F605" s="103"/>
      <c r="G605" s="103"/>
      <c r="H605" s="103"/>
      <c r="I605" s="10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105"/>
      <c r="B606" s="5"/>
      <c r="C606" s="103"/>
      <c r="D606" s="103"/>
      <c r="E606" s="103"/>
      <c r="F606" s="103"/>
      <c r="G606" s="103"/>
      <c r="H606" s="103"/>
      <c r="I606" s="10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105"/>
      <c r="B607" s="5"/>
      <c r="C607" s="103"/>
      <c r="D607" s="103"/>
      <c r="E607" s="103"/>
      <c r="F607" s="103"/>
      <c r="G607" s="103"/>
      <c r="H607" s="103"/>
      <c r="I607" s="10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105"/>
      <c r="B608" s="5"/>
      <c r="C608" s="103"/>
      <c r="D608" s="103"/>
      <c r="E608" s="103"/>
      <c r="F608" s="103"/>
      <c r="G608" s="103"/>
      <c r="H608" s="103"/>
      <c r="I608" s="10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105"/>
      <c r="B609" s="5"/>
      <c r="C609" s="103"/>
      <c r="D609" s="103"/>
      <c r="E609" s="103"/>
      <c r="F609" s="103"/>
      <c r="G609" s="103"/>
      <c r="H609" s="103"/>
      <c r="I609" s="10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105"/>
      <c r="B610" s="5"/>
      <c r="C610" s="103"/>
      <c r="D610" s="103"/>
      <c r="E610" s="103"/>
      <c r="F610" s="103"/>
      <c r="G610" s="103"/>
      <c r="H610" s="103"/>
      <c r="I610" s="10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105"/>
      <c r="B611" s="5"/>
      <c r="C611" s="103"/>
      <c r="D611" s="103"/>
      <c r="E611" s="103"/>
      <c r="F611" s="103"/>
      <c r="G611" s="103"/>
      <c r="H611" s="103"/>
      <c r="I611" s="10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105"/>
      <c r="B612" s="5"/>
      <c r="C612" s="103"/>
      <c r="D612" s="103"/>
      <c r="E612" s="103"/>
      <c r="F612" s="103"/>
      <c r="G612" s="103"/>
      <c r="H612" s="103"/>
      <c r="I612" s="10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105"/>
      <c r="B613" s="5"/>
      <c r="C613" s="103"/>
      <c r="D613" s="103"/>
      <c r="E613" s="103"/>
      <c r="F613" s="103"/>
      <c r="G613" s="103"/>
      <c r="H613" s="103"/>
      <c r="I613" s="10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105"/>
      <c r="B614" s="5"/>
      <c r="C614" s="103"/>
      <c r="D614" s="103"/>
      <c r="E614" s="103"/>
      <c r="F614" s="103"/>
      <c r="G614" s="103"/>
      <c r="H614" s="103"/>
      <c r="I614" s="10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105"/>
      <c r="B615" s="5"/>
      <c r="C615" s="103"/>
      <c r="D615" s="103"/>
      <c r="E615" s="103"/>
      <c r="F615" s="103"/>
      <c r="G615" s="103"/>
      <c r="H615" s="103"/>
      <c r="I615" s="10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105"/>
      <c r="B616" s="5"/>
      <c r="C616" s="103"/>
      <c r="D616" s="103"/>
      <c r="E616" s="103"/>
      <c r="F616" s="103"/>
      <c r="G616" s="103"/>
      <c r="H616" s="103"/>
      <c r="I616" s="10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105"/>
      <c r="B617" s="5"/>
      <c r="C617" s="103"/>
      <c r="D617" s="103"/>
      <c r="E617" s="103"/>
      <c r="F617" s="103"/>
      <c r="G617" s="103"/>
      <c r="H617" s="103"/>
      <c r="I617" s="10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105"/>
      <c r="B618" s="5"/>
      <c r="C618" s="103"/>
      <c r="D618" s="103"/>
      <c r="E618" s="103"/>
      <c r="F618" s="103"/>
      <c r="G618" s="103"/>
      <c r="H618" s="103"/>
      <c r="I618" s="10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105"/>
      <c r="B619" s="5"/>
      <c r="C619" s="103"/>
      <c r="D619" s="103"/>
      <c r="E619" s="103"/>
      <c r="F619" s="103"/>
      <c r="G619" s="103"/>
      <c r="H619" s="103"/>
      <c r="I619" s="10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105"/>
      <c r="B620" s="5"/>
      <c r="C620" s="103"/>
      <c r="D620" s="103"/>
      <c r="E620" s="103"/>
      <c r="F620" s="103"/>
      <c r="G620" s="103"/>
      <c r="H620" s="103"/>
      <c r="I620" s="10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105"/>
      <c r="B621" s="5"/>
      <c r="C621" s="103"/>
      <c r="D621" s="103"/>
      <c r="E621" s="103"/>
      <c r="F621" s="103"/>
      <c r="G621" s="103"/>
      <c r="H621" s="103"/>
      <c r="I621" s="10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105"/>
      <c r="B622" s="5"/>
      <c r="C622" s="103"/>
      <c r="D622" s="103"/>
      <c r="E622" s="103"/>
      <c r="F622" s="103"/>
      <c r="G622" s="103"/>
      <c r="H622" s="103"/>
      <c r="I622" s="10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105"/>
      <c r="B623" s="5"/>
      <c r="C623" s="103"/>
      <c r="D623" s="103"/>
      <c r="E623" s="103"/>
      <c r="F623" s="103"/>
      <c r="G623" s="103"/>
      <c r="H623" s="103"/>
      <c r="I623" s="10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105"/>
      <c r="B624" s="5"/>
      <c r="C624" s="103"/>
      <c r="D624" s="103"/>
      <c r="E624" s="103"/>
      <c r="F624" s="103"/>
      <c r="G624" s="103"/>
      <c r="H624" s="103"/>
      <c r="I624" s="10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105"/>
      <c r="B625" s="5"/>
      <c r="C625" s="103"/>
      <c r="D625" s="103"/>
      <c r="E625" s="103"/>
      <c r="F625" s="103"/>
      <c r="G625" s="103"/>
      <c r="H625" s="103"/>
      <c r="I625" s="10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105"/>
      <c r="B626" s="5"/>
      <c r="C626" s="103"/>
      <c r="D626" s="103"/>
      <c r="E626" s="103"/>
      <c r="F626" s="103"/>
      <c r="G626" s="103"/>
      <c r="H626" s="103"/>
      <c r="I626" s="10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105"/>
      <c r="B627" s="5"/>
      <c r="C627" s="103"/>
      <c r="D627" s="103"/>
      <c r="E627" s="103"/>
      <c r="F627" s="103"/>
      <c r="G627" s="103"/>
      <c r="H627" s="103"/>
      <c r="I627" s="10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105"/>
      <c r="B628" s="5"/>
      <c r="C628" s="103"/>
      <c r="D628" s="103"/>
      <c r="E628" s="103"/>
      <c r="F628" s="103"/>
      <c r="G628" s="103"/>
      <c r="H628" s="103"/>
      <c r="I628" s="10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105"/>
      <c r="B629" s="5"/>
      <c r="C629" s="103"/>
      <c r="D629" s="103"/>
      <c r="E629" s="103"/>
      <c r="F629" s="103"/>
      <c r="G629" s="103"/>
      <c r="H629" s="103"/>
      <c r="I629" s="10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105"/>
      <c r="B630" s="5"/>
      <c r="C630" s="103"/>
      <c r="D630" s="103"/>
      <c r="E630" s="103"/>
      <c r="F630" s="103"/>
      <c r="G630" s="103"/>
      <c r="H630" s="103"/>
      <c r="I630" s="10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105"/>
      <c r="B631" s="5"/>
      <c r="C631" s="103"/>
      <c r="D631" s="103"/>
      <c r="E631" s="103"/>
      <c r="F631" s="103"/>
      <c r="G631" s="103"/>
      <c r="H631" s="103"/>
      <c r="I631" s="10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105"/>
      <c r="B632" s="5"/>
      <c r="C632" s="103"/>
      <c r="D632" s="103"/>
      <c r="E632" s="103"/>
      <c r="F632" s="103"/>
      <c r="G632" s="103"/>
      <c r="H632" s="103"/>
      <c r="I632" s="10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105"/>
      <c r="B633" s="5"/>
      <c r="C633" s="103"/>
      <c r="D633" s="103"/>
      <c r="E633" s="103"/>
      <c r="F633" s="103"/>
      <c r="G633" s="103"/>
      <c r="H633" s="103"/>
      <c r="I633" s="10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105"/>
      <c r="B634" s="5"/>
      <c r="C634" s="103"/>
      <c r="D634" s="103"/>
      <c r="E634" s="103"/>
      <c r="F634" s="103"/>
      <c r="G634" s="103"/>
      <c r="H634" s="103"/>
      <c r="I634" s="10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105"/>
      <c r="B635" s="5"/>
      <c r="C635" s="103"/>
      <c r="D635" s="103"/>
      <c r="E635" s="103"/>
      <c r="F635" s="103"/>
      <c r="G635" s="103"/>
      <c r="H635" s="103"/>
      <c r="I635" s="10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105"/>
      <c r="B636" s="5"/>
      <c r="C636" s="103"/>
      <c r="D636" s="103"/>
      <c r="E636" s="103"/>
      <c r="F636" s="103"/>
      <c r="G636" s="103"/>
      <c r="H636" s="103"/>
      <c r="I636" s="10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105"/>
      <c r="B637" s="5"/>
      <c r="C637" s="103"/>
      <c r="D637" s="103"/>
      <c r="E637" s="103"/>
      <c r="F637" s="103"/>
      <c r="G637" s="103"/>
      <c r="H637" s="103"/>
      <c r="I637" s="10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105"/>
      <c r="B638" s="5"/>
      <c r="C638" s="103"/>
      <c r="D638" s="103"/>
      <c r="E638" s="103"/>
      <c r="F638" s="103"/>
      <c r="G638" s="103"/>
      <c r="H638" s="103"/>
      <c r="I638" s="10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105"/>
      <c r="B639" s="5"/>
      <c r="C639" s="103"/>
      <c r="D639" s="103"/>
      <c r="E639" s="103"/>
      <c r="F639" s="103"/>
      <c r="G639" s="103"/>
      <c r="H639" s="103"/>
      <c r="I639" s="10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105"/>
      <c r="B640" s="5"/>
      <c r="C640" s="103"/>
      <c r="D640" s="103"/>
      <c r="E640" s="103"/>
      <c r="F640" s="103"/>
      <c r="G640" s="103"/>
      <c r="H640" s="103"/>
      <c r="I640" s="10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105"/>
      <c r="B641" s="5"/>
      <c r="C641" s="103"/>
      <c r="D641" s="103"/>
      <c r="E641" s="103"/>
      <c r="F641" s="103"/>
      <c r="G641" s="103"/>
      <c r="H641" s="103"/>
      <c r="I641" s="10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105"/>
      <c r="B642" s="5"/>
      <c r="C642" s="103"/>
      <c r="D642" s="103"/>
      <c r="E642" s="103"/>
      <c r="F642" s="103"/>
      <c r="G642" s="103"/>
      <c r="H642" s="103"/>
      <c r="I642" s="10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105"/>
      <c r="B643" s="5"/>
      <c r="C643" s="103"/>
      <c r="D643" s="103"/>
      <c r="E643" s="103"/>
      <c r="F643" s="103"/>
      <c r="G643" s="103"/>
      <c r="H643" s="103"/>
      <c r="I643" s="10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105"/>
      <c r="B644" s="5"/>
      <c r="C644" s="103"/>
      <c r="D644" s="103"/>
      <c r="E644" s="103"/>
      <c r="F644" s="103"/>
      <c r="G644" s="103"/>
      <c r="H644" s="103"/>
      <c r="I644" s="10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105"/>
      <c r="B645" s="5"/>
      <c r="C645" s="103"/>
      <c r="D645" s="103"/>
      <c r="E645" s="103"/>
      <c r="F645" s="103"/>
      <c r="G645" s="103"/>
      <c r="H645" s="103"/>
      <c r="I645" s="10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105"/>
      <c r="B646" s="5"/>
      <c r="C646" s="103"/>
      <c r="D646" s="103"/>
      <c r="E646" s="103"/>
      <c r="F646" s="103"/>
      <c r="G646" s="103"/>
      <c r="H646" s="103"/>
      <c r="I646" s="10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105"/>
      <c r="B647" s="5"/>
      <c r="C647" s="103"/>
      <c r="D647" s="103"/>
      <c r="E647" s="103"/>
      <c r="F647" s="103"/>
      <c r="G647" s="103"/>
      <c r="H647" s="103"/>
      <c r="I647" s="10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105"/>
      <c r="B648" s="5"/>
      <c r="C648" s="103"/>
      <c r="D648" s="103"/>
      <c r="E648" s="103"/>
      <c r="F648" s="103"/>
      <c r="G648" s="103"/>
      <c r="H648" s="103"/>
      <c r="I648" s="10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105"/>
      <c r="B649" s="5"/>
      <c r="C649" s="103"/>
      <c r="D649" s="103"/>
      <c r="E649" s="103"/>
      <c r="F649" s="103"/>
      <c r="G649" s="103"/>
      <c r="H649" s="103"/>
      <c r="I649" s="10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105"/>
      <c r="B650" s="5"/>
      <c r="C650" s="103"/>
      <c r="D650" s="103"/>
      <c r="E650" s="103"/>
      <c r="F650" s="103"/>
      <c r="G650" s="103"/>
      <c r="H650" s="103"/>
      <c r="I650" s="10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105"/>
      <c r="B651" s="5"/>
      <c r="C651" s="103"/>
      <c r="D651" s="103"/>
      <c r="E651" s="103"/>
      <c r="F651" s="103"/>
      <c r="G651" s="103"/>
      <c r="H651" s="103"/>
      <c r="I651" s="10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105"/>
      <c r="B652" s="5"/>
      <c r="C652" s="103"/>
      <c r="D652" s="103"/>
      <c r="E652" s="103"/>
      <c r="F652" s="103"/>
      <c r="G652" s="103"/>
      <c r="H652" s="103"/>
      <c r="I652" s="10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105"/>
      <c r="B653" s="5"/>
      <c r="C653" s="103"/>
      <c r="D653" s="103"/>
      <c r="E653" s="103"/>
      <c r="F653" s="103"/>
      <c r="G653" s="103"/>
      <c r="H653" s="103"/>
      <c r="I653" s="10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105"/>
      <c r="B654" s="5"/>
      <c r="C654" s="103"/>
      <c r="D654" s="103"/>
      <c r="E654" s="103"/>
      <c r="F654" s="103"/>
      <c r="G654" s="103"/>
      <c r="H654" s="103"/>
      <c r="I654" s="10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105"/>
      <c r="B655" s="5"/>
      <c r="C655" s="103"/>
      <c r="D655" s="103"/>
      <c r="E655" s="103"/>
      <c r="F655" s="103"/>
      <c r="G655" s="103"/>
      <c r="H655" s="103"/>
      <c r="I655" s="10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105"/>
      <c r="B656" s="5"/>
      <c r="C656" s="103"/>
      <c r="D656" s="103"/>
      <c r="E656" s="103"/>
      <c r="F656" s="103"/>
      <c r="G656" s="103"/>
      <c r="H656" s="103"/>
      <c r="I656" s="10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105"/>
      <c r="B657" s="5"/>
      <c r="C657" s="103"/>
      <c r="D657" s="103"/>
      <c r="E657" s="103"/>
      <c r="F657" s="103"/>
      <c r="G657" s="103"/>
      <c r="H657" s="103"/>
      <c r="I657" s="10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105"/>
      <c r="B658" s="5"/>
      <c r="C658" s="103"/>
      <c r="D658" s="103"/>
      <c r="E658" s="103"/>
      <c r="F658" s="103"/>
      <c r="G658" s="103"/>
      <c r="H658" s="103"/>
      <c r="I658" s="10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105"/>
      <c r="B659" s="5"/>
      <c r="C659" s="103"/>
      <c r="D659" s="103"/>
      <c r="E659" s="103"/>
      <c r="F659" s="103"/>
      <c r="G659" s="103"/>
      <c r="H659" s="103"/>
      <c r="I659" s="10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105"/>
      <c r="B660" s="5"/>
      <c r="C660" s="103"/>
      <c r="D660" s="103"/>
      <c r="E660" s="103"/>
      <c r="F660" s="103"/>
      <c r="G660" s="103"/>
      <c r="H660" s="103"/>
      <c r="I660" s="10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105"/>
      <c r="B661" s="5"/>
      <c r="C661" s="103"/>
      <c r="D661" s="103"/>
      <c r="E661" s="103"/>
      <c r="F661" s="103"/>
      <c r="G661" s="103"/>
      <c r="H661" s="103"/>
      <c r="I661" s="10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105"/>
      <c r="B662" s="5"/>
      <c r="C662" s="103"/>
      <c r="D662" s="103"/>
      <c r="E662" s="103"/>
      <c r="F662" s="103"/>
      <c r="G662" s="103"/>
      <c r="H662" s="103"/>
      <c r="I662" s="10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105"/>
      <c r="B663" s="5"/>
      <c r="C663" s="103"/>
      <c r="D663" s="103"/>
      <c r="E663" s="103"/>
      <c r="F663" s="103"/>
      <c r="G663" s="103"/>
      <c r="H663" s="103"/>
      <c r="I663" s="10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105"/>
      <c r="B664" s="5"/>
      <c r="C664" s="103"/>
      <c r="D664" s="103"/>
      <c r="E664" s="103"/>
      <c r="F664" s="103"/>
      <c r="G664" s="103"/>
      <c r="H664" s="103"/>
      <c r="I664" s="10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105"/>
      <c r="B665" s="5"/>
      <c r="C665" s="103"/>
      <c r="D665" s="103"/>
      <c r="E665" s="103"/>
      <c r="F665" s="103"/>
      <c r="G665" s="103"/>
      <c r="H665" s="103"/>
      <c r="I665" s="10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105"/>
      <c r="B666" s="5"/>
      <c r="C666" s="103"/>
      <c r="D666" s="103"/>
      <c r="E666" s="103"/>
      <c r="F666" s="103"/>
      <c r="G666" s="103"/>
      <c r="H666" s="103"/>
      <c r="I666" s="10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105"/>
      <c r="B667" s="5"/>
      <c r="C667" s="103"/>
      <c r="D667" s="103"/>
      <c r="E667" s="103"/>
      <c r="F667" s="103"/>
      <c r="G667" s="103"/>
      <c r="H667" s="103"/>
      <c r="I667" s="10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105"/>
      <c r="B668" s="5"/>
      <c r="C668" s="103"/>
      <c r="D668" s="103"/>
      <c r="E668" s="103"/>
      <c r="F668" s="103"/>
      <c r="G668" s="103"/>
      <c r="H668" s="103"/>
      <c r="I668" s="10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105"/>
      <c r="B669" s="5"/>
      <c r="C669" s="103"/>
      <c r="D669" s="103"/>
      <c r="E669" s="103"/>
      <c r="F669" s="103"/>
      <c r="G669" s="103"/>
      <c r="H669" s="103"/>
      <c r="I669" s="10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105"/>
      <c r="B670" s="5"/>
      <c r="C670" s="103"/>
      <c r="D670" s="103"/>
      <c r="E670" s="103"/>
      <c r="F670" s="103"/>
      <c r="G670" s="103"/>
      <c r="H670" s="103"/>
      <c r="I670" s="10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105"/>
      <c r="B671" s="5"/>
      <c r="C671" s="103"/>
      <c r="D671" s="103"/>
      <c r="E671" s="103"/>
      <c r="F671" s="103"/>
      <c r="G671" s="103"/>
      <c r="H671" s="103"/>
      <c r="I671" s="10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105"/>
      <c r="B672" s="5"/>
      <c r="C672" s="103"/>
      <c r="D672" s="103"/>
      <c r="E672" s="103"/>
      <c r="F672" s="103"/>
      <c r="G672" s="103"/>
      <c r="H672" s="103"/>
      <c r="I672" s="10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105"/>
      <c r="B673" s="5"/>
      <c r="C673" s="103"/>
      <c r="D673" s="103"/>
      <c r="E673" s="103"/>
      <c r="F673" s="103"/>
      <c r="G673" s="103"/>
      <c r="H673" s="103"/>
      <c r="I673" s="10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105"/>
      <c r="B674" s="5"/>
      <c r="C674" s="103"/>
      <c r="D674" s="103"/>
      <c r="E674" s="103"/>
      <c r="F674" s="103"/>
      <c r="G674" s="103"/>
      <c r="H674" s="103"/>
      <c r="I674" s="10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105"/>
      <c r="B675" s="5"/>
      <c r="C675" s="103"/>
      <c r="D675" s="103"/>
      <c r="E675" s="103"/>
      <c r="F675" s="103"/>
      <c r="G675" s="103"/>
      <c r="H675" s="103"/>
      <c r="I675" s="10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105"/>
      <c r="B676" s="5"/>
      <c r="C676" s="103"/>
      <c r="D676" s="103"/>
      <c r="E676" s="103"/>
      <c r="F676" s="103"/>
      <c r="G676" s="103"/>
      <c r="H676" s="103"/>
      <c r="I676" s="10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105"/>
      <c r="B677" s="5"/>
      <c r="C677" s="103"/>
      <c r="D677" s="103"/>
      <c r="E677" s="103"/>
      <c r="F677" s="103"/>
      <c r="G677" s="103"/>
      <c r="H677" s="103"/>
      <c r="I677" s="10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105"/>
      <c r="B678" s="5"/>
      <c r="C678" s="103"/>
      <c r="D678" s="103"/>
      <c r="E678" s="103"/>
      <c r="F678" s="103"/>
      <c r="G678" s="103"/>
      <c r="H678" s="103"/>
      <c r="I678" s="10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105"/>
      <c r="B679" s="5"/>
      <c r="C679" s="103"/>
      <c r="D679" s="103"/>
      <c r="E679" s="103"/>
      <c r="F679" s="103"/>
      <c r="G679" s="103"/>
      <c r="H679" s="103"/>
      <c r="I679" s="10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105"/>
      <c r="B680" s="5"/>
      <c r="C680" s="103"/>
      <c r="D680" s="103"/>
      <c r="E680" s="103"/>
      <c r="F680" s="103"/>
      <c r="G680" s="103"/>
      <c r="H680" s="103"/>
      <c r="I680" s="10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105"/>
      <c r="B681" s="5"/>
      <c r="C681" s="103"/>
      <c r="D681" s="103"/>
      <c r="E681" s="103"/>
      <c r="F681" s="103"/>
      <c r="G681" s="103"/>
      <c r="H681" s="103"/>
      <c r="I681" s="10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105"/>
      <c r="B682" s="5"/>
      <c r="C682" s="103"/>
      <c r="D682" s="103"/>
      <c r="E682" s="103"/>
      <c r="F682" s="103"/>
      <c r="G682" s="103"/>
      <c r="H682" s="103"/>
      <c r="I682" s="10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105"/>
      <c r="B683" s="5"/>
      <c r="C683" s="103"/>
      <c r="D683" s="103"/>
      <c r="E683" s="103"/>
      <c r="F683" s="103"/>
      <c r="G683" s="103"/>
      <c r="H683" s="103"/>
      <c r="I683" s="10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105"/>
      <c r="B684" s="5"/>
      <c r="C684" s="103"/>
      <c r="D684" s="103"/>
      <c r="E684" s="103"/>
      <c r="F684" s="103"/>
      <c r="G684" s="103"/>
      <c r="H684" s="103"/>
      <c r="I684" s="10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105"/>
      <c r="B685" s="5"/>
      <c r="C685" s="103"/>
      <c r="D685" s="103"/>
      <c r="E685" s="103"/>
      <c r="F685" s="103"/>
      <c r="G685" s="103"/>
      <c r="H685" s="103"/>
      <c r="I685" s="10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105"/>
      <c r="B686" s="5"/>
      <c r="C686" s="103"/>
      <c r="D686" s="103"/>
      <c r="E686" s="103"/>
      <c r="F686" s="103"/>
      <c r="G686" s="103"/>
      <c r="H686" s="103"/>
      <c r="I686" s="10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105"/>
      <c r="B687" s="5"/>
      <c r="C687" s="103"/>
      <c r="D687" s="103"/>
      <c r="E687" s="103"/>
      <c r="F687" s="103"/>
      <c r="G687" s="103"/>
      <c r="H687" s="103"/>
      <c r="I687" s="10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105"/>
      <c r="B688" s="5"/>
      <c r="C688" s="103"/>
      <c r="D688" s="103"/>
      <c r="E688" s="103"/>
      <c r="F688" s="103"/>
      <c r="G688" s="103"/>
      <c r="H688" s="103"/>
      <c r="I688" s="10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105"/>
      <c r="B689" s="5"/>
      <c r="C689" s="103"/>
      <c r="D689" s="103"/>
      <c r="E689" s="103"/>
      <c r="F689" s="103"/>
      <c r="G689" s="103"/>
      <c r="H689" s="103"/>
      <c r="I689" s="10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105"/>
      <c r="B690" s="5"/>
      <c r="C690" s="103"/>
      <c r="D690" s="103"/>
      <c r="E690" s="103"/>
      <c r="F690" s="103"/>
      <c r="G690" s="103"/>
      <c r="H690" s="103"/>
      <c r="I690" s="10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105"/>
      <c r="B691" s="5"/>
      <c r="C691" s="103"/>
      <c r="D691" s="103"/>
      <c r="E691" s="103"/>
      <c r="F691" s="103"/>
      <c r="G691" s="103"/>
      <c r="H691" s="103"/>
      <c r="I691" s="10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105"/>
      <c r="B692" s="5"/>
      <c r="C692" s="103"/>
      <c r="D692" s="103"/>
      <c r="E692" s="103"/>
      <c r="F692" s="103"/>
      <c r="G692" s="103"/>
      <c r="H692" s="103"/>
      <c r="I692" s="10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105"/>
      <c r="B693" s="5"/>
      <c r="C693" s="103"/>
      <c r="D693" s="103"/>
      <c r="E693" s="103"/>
      <c r="F693" s="103"/>
      <c r="G693" s="103"/>
      <c r="H693" s="103"/>
      <c r="I693" s="10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105"/>
      <c r="B694" s="5"/>
      <c r="C694" s="103"/>
      <c r="D694" s="103"/>
      <c r="E694" s="103"/>
      <c r="F694" s="103"/>
      <c r="G694" s="103"/>
      <c r="H694" s="103"/>
      <c r="I694" s="10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105"/>
      <c r="B695" s="5"/>
      <c r="C695" s="103"/>
      <c r="D695" s="103"/>
      <c r="E695" s="103"/>
      <c r="F695" s="103"/>
      <c r="G695" s="103"/>
      <c r="H695" s="103"/>
      <c r="I695" s="10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105"/>
      <c r="B696" s="5"/>
      <c r="C696" s="103"/>
      <c r="D696" s="103"/>
      <c r="E696" s="103"/>
      <c r="F696" s="103"/>
      <c r="G696" s="103"/>
      <c r="H696" s="103"/>
      <c r="I696" s="10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105"/>
      <c r="B697" s="5"/>
      <c r="C697" s="103"/>
      <c r="D697" s="103"/>
      <c r="E697" s="103"/>
      <c r="F697" s="103"/>
      <c r="G697" s="103"/>
      <c r="H697" s="103"/>
      <c r="I697" s="10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105"/>
      <c r="B698" s="5"/>
      <c r="C698" s="103"/>
      <c r="D698" s="103"/>
      <c r="E698" s="103"/>
      <c r="F698" s="103"/>
      <c r="G698" s="103"/>
      <c r="H698" s="103"/>
      <c r="I698" s="10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105"/>
      <c r="B699" s="5"/>
      <c r="C699" s="103"/>
      <c r="D699" s="103"/>
      <c r="E699" s="103"/>
      <c r="F699" s="103"/>
      <c r="G699" s="103"/>
      <c r="H699" s="103"/>
      <c r="I699" s="10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105"/>
      <c r="B700" s="5"/>
      <c r="C700" s="103"/>
      <c r="D700" s="103"/>
      <c r="E700" s="103"/>
      <c r="F700" s="103"/>
      <c r="G700" s="103"/>
      <c r="H700" s="103"/>
      <c r="I700" s="10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105"/>
      <c r="B701" s="5"/>
      <c r="C701" s="103"/>
      <c r="D701" s="103"/>
      <c r="E701" s="103"/>
      <c r="F701" s="103"/>
      <c r="G701" s="103"/>
      <c r="H701" s="103"/>
      <c r="I701" s="10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105"/>
      <c r="B702" s="5"/>
      <c r="C702" s="103"/>
      <c r="D702" s="103"/>
      <c r="E702" s="103"/>
      <c r="F702" s="103"/>
      <c r="G702" s="103"/>
      <c r="H702" s="103"/>
      <c r="I702" s="10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105"/>
      <c r="B703" s="5"/>
      <c r="C703" s="103"/>
      <c r="D703" s="103"/>
      <c r="E703" s="103"/>
      <c r="F703" s="103"/>
      <c r="G703" s="103"/>
      <c r="H703" s="103"/>
      <c r="I703" s="10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105"/>
      <c r="B704" s="5"/>
      <c r="C704" s="103"/>
      <c r="D704" s="103"/>
      <c r="E704" s="103"/>
      <c r="F704" s="103"/>
      <c r="G704" s="103"/>
      <c r="H704" s="103"/>
      <c r="I704" s="10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105"/>
      <c r="B705" s="5"/>
      <c r="C705" s="103"/>
      <c r="D705" s="103"/>
      <c r="E705" s="103"/>
      <c r="F705" s="103"/>
      <c r="G705" s="103"/>
      <c r="H705" s="103"/>
      <c r="I705" s="10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105"/>
      <c r="B706" s="5"/>
      <c r="C706" s="103"/>
      <c r="D706" s="103"/>
      <c r="E706" s="103"/>
      <c r="F706" s="103"/>
      <c r="G706" s="103"/>
      <c r="H706" s="103"/>
      <c r="I706" s="10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105"/>
      <c r="B707" s="5"/>
      <c r="C707" s="103"/>
      <c r="D707" s="103"/>
      <c r="E707" s="103"/>
      <c r="F707" s="103"/>
      <c r="G707" s="103"/>
      <c r="H707" s="103"/>
      <c r="I707" s="10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105"/>
      <c r="B708" s="5"/>
      <c r="C708" s="103"/>
      <c r="D708" s="103"/>
      <c r="E708" s="103"/>
      <c r="F708" s="103"/>
      <c r="G708" s="103"/>
      <c r="H708" s="103"/>
      <c r="I708" s="10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105"/>
      <c r="B709" s="5"/>
      <c r="C709" s="103"/>
      <c r="D709" s="103"/>
      <c r="E709" s="103"/>
      <c r="F709" s="103"/>
      <c r="G709" s="103"/>
      <c r="H709" s="103"/>
      <c r="I709" s="10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105"/>
      <c r="B710" s="5"/>
      <c r="C710" s="103"/>
      <c r="D710" s="103"/>
      <c r="E710" s="103"/>
      <c r="F710" s="103"/>
      <c r="G710" s="103"/>
      <c r="H710" s="103"/>
      <c r="I710" s="10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105"/>
      <c r="B711" s="5"/>
      <c r="C711" s="103"/>
      <c r="D711" s="103"/>
      <c r="E711" s="103"/>
      <c r="F711" s="103"/>
      <c r="G711" s="103"/>
      <c r="H711" s="103"/>
      <c r="I711" s="10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105"/>
      <c r="B712" s="5"/>
      <c r="C712" s="103"/>
      <c r="D712" s="103"/>
      <c r="E712" s="103"/>
      <c r="F712" s="103"/>
      <c r="G712" s="103"/>
      <c r="H712" s="103"/>
      <c r="I712" s="10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105"/>
      <c r="B713" s="5"/>
      <c r="C713" s="103"/>
      <c r="D713" s="103"/>
      <c r="E713" s="103"/>
      <c r="F713" s="103"/>
      <c r="G713" s="103"/>
      <c r="H713" s="103"/>
      <c r="I713" s="10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105"/>
      <c r="B714" s="5"/>
      <c r="C714" s="103"/>
      <c r="D714" s="103"/>
      <c r="E714" s="103"/>
      <c r="F714" s="103"/>
      <c r="G714" s="103"/>
      <c r="H714" s="103"/>
      <c r="I714" s="10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105"/>
      <c r="B715" s="5"/>
      <c r="C715" s="103"/>
      <c r="D715" s="103"/>
      <c r="E715" s="103"/>
      <c r="F715" s="103"/>
      <c r="G715" s="103"/>
      <c r="H715" s="103"/>
      <c r="I715" s="10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105"/>
      <c r="B716" s="5"/>
      <c r="C716" s="103"/>
      <c r="D716" s="103"/>
      <c r="E716" s="103"/>
      <c r="F716" s="103"/>
      <c r="G716" s="103"/>
      <c r="H716" s="103"/>
      <c r="I716" s="10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105"/>
      <c r="B717" s="5"/>
      <c r="C717" s="103"/>
      <c r="D717" s="103"/>
      <c r="E717" s="103"/>
      <c r="F717" s="103"/>
      <c r="G717" s="103"/>
      <c r="H717" s="103"/>
      <c r="I717" s="10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105"/>
      <c r="B718" s="5"/>
      <c r="C718" s="103"/>
      <c r="D718" s="103"/>
      <c r="E718" s="103"/>
      <c r="F718" s="103"/>
      <c r="G718" s="103"/>
      <c r="H718" s="103"/>
      <c r="I718" s="10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105"/>
      <c r="B719" s="5"/>
      <c r="C719" s="103"/>
      <c r="D719" s="103"/>
      <c r="E719" s="103"/>
      <c r="F719" s="103"/>
      <c r="G719" s="103"/>
      <c r="H719" s="103"/>
      <c r="I719" s="10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105"/>
      <c r="B720" s="5"/>
      <c r="C720" s="103"/>
      <c r="D720" s="103"/>
      <c r="E720" s="103"/>
      <c r="F720" s="103"/>
      <c r="G720" s="103"/>
      <c r="H720" s="103"/>
      <c r="I720" s="10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105"/>
      <c r="B721" s="5"/>
      <c r="C721" s="103"/>
      <c r="D721" s="103"/>
      <c r="E721" s="103"/>
      <c r="F721" s="103"/>
      <c r="G721" s="103"/>
      <c r="H721" s="103"/>
      <c r="I721" s="10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105"/>
      <c r="B722" s="5"/>
      <c r="C722" s="103"/>
      <c r="D722" s="103"/>
      <c r="E722" s="103"/>
      <c r="F722" s="103"/>
      <c r="G722" s="103"/>
      <c r="H722" s="103"/>
      <c r="I722" s="10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105"/>
      <c r="B723" s="5"/>
      <c r="C723" s="103"/>
      <c r="D723" s="103"/>
      <c r="E723" s="103"/>
      <c r="F723" s="103"/>
      <c r="G723" s="103"/>
      <c r="H723" s="103"/>
      <c r="I723" s="10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105"/>
      <c r="B724" s="5"/>
      <c r="C724" s="103"/>
      <c r="D724" s="103"/>
      <c r="E724" s="103"/>
      <c r="F724" s="103"/>
      <c r="G724" s="103"/>
      <c r="H724" s="103"/>
      <c r="I724" s="10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105"/>
      <c r="B725" s="5"/>
      <c r="C725" s="103"/>
      <c r="D725" s="103"/>
      <c r="E725" s="103"/>
      <c r="F725" s="103"/>
      <c r="G725" s="103"/>
      <c r="H725" s="103"/>
      <c r="I725" s="10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105"/>
      <c r="B726" s="5"/>
      <c r="C726" s="103"/>
      <c r="D726" s="103"/>
      <c r="E726" s="103"/>
      <c r="F726" s="103"/>
      <c r="G726" s="103"/>
      <c r="H726" s="103"/>
      <c r="I726" s="10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105"/>
      <c r="B727" s="5"/>
      <c r="C727" s="103"/>
      <c r="D727" s="103"/>
      <c r="E727" s="103"/>
      <c r="F727" s="103"/>
      <c r="G727" s="103"/>
      <c r="H727" s="103"/>
      <c r="I727" s="10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105"/>
      <c r="B728" s="5"/>
      <c r="C728" s="103"/>
      <c r="D728" s="103"/>
      <c r="E728" s="103"/>
      <c r="F728" s="103"/>
      <c r="G728" s="103"/>
      <c r="H728" s="103"/>
      <c r="I728" s="10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105"/>
      <c r="B729" s="5"/>
      <c r="C729" s="103"/>
      <c r="D729" s="103"/>
      <c r="E729" s="103"/>
      <c r="F729" s="103"/>
      <c r="G729" s="103"/>
      <c r="H729" s="103"/>
      <c r="I729" s="10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105"/>
      <c r="B730" s="5"/>
      <c r="C730" s="103"/>
      <c r="D730" s="103"/>
      <c r="E730" s="103"/>
      <c r="F730" s="103"/>
      <c r="G730" s="103"/>
      <c r="H730" s="103"/>
      <c r="I730" s="10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105"/>
      <c r="B731" s="5"/>
      <c r="C731" s="103"/>
      <c r="D731" s="103"/>
      <c r="E731" s="103"/>
      <c r="F731" s="103"/>
      <c r="G731" s="103"/>
      <c r="H731" s="103"/>
      <c r="I731" s="10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105"/>
      <c r="B732" s="5"/>
      <c r="C732" s="103"/>
      <c r="D732" s="103"/>
      <c r="E732" s="103"/>
      <c r="F732" s="103"/>
      <c r="G732" s="103"/>
      <c r="H732" s="103"/>
      <c r="I732" s="10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105"/>
      <c r="B733" s="5"/>
      <c r="C733" s="103"/>
      <c r="D733" s="103"/>
      <c r="E733" s="103"/>
      <c r="F733" s="103"/>
      <c r="G733" s="103"/>
      <c r="H733" s="103"/>
      <c r="I733" s="10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105"/>
      <c r="B734" s="5"/>
      <c r="C734" s="103"/>
      <c r="D734" s="103"/>
      <c r="E734" s="103"/>
      <c r="F734" s="103"/>
      <c r="G734" s="103"/>
      <c r="H734" s="103"/>
      <c r="I734" s="10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105"/>
      <c r="B735" s="5"/>
      <c r="C735" s="103"/>
      <c r="D735" s="103"/>
      <c r="E735" s="103"/>
      <c r="F735" s="103"/>
      <c r="G735" s="103"/>
      <c r="H735" s="103"/>
      <c r="I735" s="10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105"/>
      <c r="B736" s="5"/>
      <c r="C736" s="103"/>
      <c r="D736" s="103"/>
      <c r="E736" s="103"/>
      <c r="F736" s="103"/>
      <c r="G736" s="103"/>
      <c r="H736" s="103"/>
      <c r="I736" s="10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105"/>
      <c r="B737" s="5"/>
      <c r="C737" s="103"/>
      <c r="D737" s="103"/>
      <c r="E737" s="103"/>
      <c r="F737" s="103"/>
      <c r="G737" s="103"/>
      <c r="H737" s="103"/>
      <c r="I737" s="10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105"/>
      <c r="B738" s="5"/>
      <c r="C738" s="103"/>
      <c r="D738" s="103"/>
      <c r="E738" s="103"/>
      <c r="F738" s="103"/>
      <c r="G738" s="103"/>
      <c r="H738" s="103"/>
      <c r="I738" s="10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105"/>
      <c r="B739" s="5"/>
      <c r="C739" s="103"/>
      <c r="D739" s="103"/>
      <c r="E739" s="103"/>
      <c r="F739" s="103"/>
      <c r="G739" s="103"/>
      <c r="H739" s="103"/>
      <c r="I739" s="10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105"/>
      <c r="B740" s="5"/>
      <c r="C740" s="103"/>
      <c r="D740" s="103"/>
      <c r="E740" s="103"/>
      <c r="F740" s="103"/>
      <c r="G740" s="103"/>
      <c r="H740" s="103"/>
      <c r="I740" s="10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105"/>
      <c r="B741" s="5"/>
      <c r="C741" s="103"/>
      <c r="D741" s="103"/>
      <c r="E741" s="103"/>
      <c r="F741" s="103"/>
      <c r="G741" s="103"/>
      <c r="H741" s="103"/>
      <c r="I741" s="10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105"/>
      <c r="B742" s="5"/>
      <c r="C742" s="103"/>
      <c r="D742" s="103"/>
      <c r="E742" s="103"/>
      <c r="F742" s="103"/>
      <c r="G742" s="103"/>
      <c r="H742" s="103"/>
      <c r="I742" s="10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105"/>
      <c r="B743" s="5"/>
      <c r="C743" s="103"/>
      <c r="D743" s="103"/>
      <c r="E743" s="103"/>
      <c r="F743" s="103"/>
      <c r="G743" s="103"/>
      <c r="H743" s="103"/>
      <c r="I743" s="10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105"/>
      <c r="B744" s="5"/>
      <c r="C744" s="103"/>
      <c r="D744" s="103"/>
      <c r="E744" s="103"/>
      <c r="F744" s="103"/>
      <c r="G744" s="103"/>
      <c r="H744" s="103"/>
      <c r="I744" s="10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105"/>
      <c r="B745" s="5"/>
      <c r="C745" s="103"/>
      <c r="D745" s="103"/>
      <c r="E745" s="103"/>
      <c r="F745" s="103"/>
      <c r="G745" s="103"/>
      <c r="H745" s="103"/>
      <c r="I745" s="10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105"/>
      <c r="B746" s="5"/>
      <c r="C746" s="103"/>
      <c r="D746" s="103"/>
      <c r="E746" s="103"/>
      <c r="F746" s="103"/>
      <c r="G746" s="103"/>
      <c r="H746" s="103"/>
      <c r="I746" s="10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105"/>
      <c r="B747" s="5"/>
      <c r="C747" s="103"/>
      <c r="D747" s="103"/>
      <c r="E747" s="103"/>
      <c r="F747" s="103"/>
      <c r="G747" s="103"/>
      <c r="H747" s="103"/>
      <c r="I747" s="10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105"/>
      <c r="B748" s="5"/>
      <c r="C748" s="103"/>
      <c r="D748" s="103"/>
      <c r="E748" s="103"/>
      <c r="F748" s="103"/>
      <c r="G748" s="103"/>
      <c r="H748" s="103"/>
      <c r="I748" s="10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105"/>
      <c r="B749" s="5"/>
      <c r="C749" s="103"/>
      <c r="D749" s="103"/>
      <c r="E749" s="103"/>
      <c r="F749" s="103"/>
      <c r="G749" s="103"/>
      <c r="H749" s="103"/>
      <c r="I749" s="10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105"/>
      <c r="B750" s="5"/>
      <c r="C750" s="103"/>
      <c r="D750" s="103"/>
      <c r="E750" s="103"/>
      <c r="F750" s="103"/>
      <c r="G750" s="103"/>
      <c r="H750" s="103"/>
      <c r="I750" s="10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105"/>
      <c r="B751" s="5"/>
      <c r="C751" s="103"/>
      <c r="D751" s="103"/>
      <c r="E751" s="103"/>
      <c r="F751" s="103"/>
      <c r="G751" s="103"/>
      <c r="H751" s="103"/>
      <c r="I751" s="10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105"/>
      <c r="B752" s="5"/>
      <c r="C752" s="103"/>
      <c r="D752" s="103"/>
      <c r="E752" s="103"/>
      <c r="F752" s="103"/>
      <c r="G752" s="103"/>
      <c r="H752" s="103"/>
      <c r="I752" s="10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105"/>
      <c r="B753" s="5"/>
      <c r="C753" s="103"/>
      <c r="D753" s="103"/>
      <c r="E753" s="103"/>
      <c r="F753" s="103"/>
      <c r="G753" s="103"/>
      <c r="H753" s="103"/>
      <c r="I753" s="10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105"/>
      <c r="B754" s="5"/>
      <c r="C754" s="103"/>
      <c r="D754" s="103"/>
      <c r="E754" s="103"/>
      <c r="F754" s="103"/>
      <c r="G754" s="103"/>
      <c r="H754" s="103"/>
      <c r="I754" s="10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105"/>
      <c r="B755" s="5"/>
      <c r="C755" s="103"/>
      <c r="D755" s="103"/>
      <c r="E755" s="103"/>
      <c r="F755" s="103"/>
      <c r="G755" s="103"/>
      <c r="H755" s="103"/>
      <c r="I755" s="10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105"/>
      <c r="B756" s="5"/>
      <c r="C756" s="103"/>
      <c r="D756" s="103"/>
      <c r="E756" s="103"/>
      <c r="F756" s="103"/>
      <c r="G756" s="103"/>
      <c r="H756" s="103"/>
      <c r="I756" s="10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105"/>
      <c r="B757" s="5"/>
      <c r="C757" s="103"/>
      <c r="D757" s="103"/>
      <c r="E757" s="103"/>
      <c r="F757" s="103"/>
      <c r="G757" s="103"/>
      <c r="H757" s="103"/>
      <c r="I757" s="10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105"/>
      <c r="B758" s="5"/>
      <c r="C758" s="103"/>
      <c r="D758" s="103"/>
      <c r="E758" s="103"/>
      <c r="F758" s="103"/>
      <c r="G758" s="103"/>
      <c r="H758" s="103"/>
      <c r="I758" s="10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105"/>
      <c r="B759" s="5"/>
      <c r="C759" s="103"/>
      <c r="D759" s="103"/>
      <c r="E759" s="103"/>
      <c r="F759" s="103"/>
      <c r="G759" s="103"/>
      <c r="H759" s="103"/>
      <c r="I759" s="10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105"/>
      <c r="B760" s="5"/>
      <c r="C760" s="103"/>
      <c r="D760" s="103"/>
      <c r="E760" s="103"/>
      <c r="F760" s="103"/>
      <c r="G760" s="103"/>
      <c r="H760" s="103"/>
      <c r="I760" s="10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105"/>
      <c r="B761" s="5"/>
      <c r="C761" s="103"/>
      <c r="D761" s="103"/>
      <c r="E761" s="103"/>
      <c r="F761" s="103"/>
      <c r="G761" s="103"/>
      <c r="H761" s="103"/>
      <c r="I761" s="10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105"/>
      <c r="B762" s="5"/>
      <c r="C762" s="103"/>
      <c r="D762" s="103"/>
      <c r="E762" s="103"/>
      <c r="F762" s="103"/>
      <c r="G762" s="103"/>
      <c r="H762" s="103"/>
      <c r="I762" s="10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105"/>
      <c r="B763" s="5"/>
      <c r="C763" s="103"/>
      <c r="D763" s="103"/>
      <c r="E763" s="103"/>
      <c r="F763" s="103"/>
      <c r="G763" s="103"/>
      <c r="H763" s="103"/>
      <c r="I763" s="10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105"/>
      <c r="B764" s="5"/>
      <c r="C764" s="103"/>
      <c r="D764" s="103"/>
      <c r="E764" s="103"/>
      <c r="F764" s="103"/>
      <c r="G764" s="103"/>
      <c r="H764" s="103"/>
      <c r="I764" s="10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105"/>
      <c r="B765" s="5"/>
      <c r="C765" s="103"/>
      <c r="D765" s="103"/>
      <c r="E765" s="103"/>
      <c r="F765" s="103"/>
      <c r="G765" s="103"/>
      <c r="H765" s="103"/>
      <c r="I765" s="10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105"/>
      <c r="B766" s="5"/>
      <c r="C766" s="103"/>
      <c r="D766" s="103"/>
      <c r="E766" s="103"/>
      <c r="F766" s="103"/>
      <c r="G766" s="103"/>
      <c r="H766" s="103"/>
      <c r="I766" s="10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105"/>
      <c r="B767" s="5"/>
      <c r="C767" s="103"/>
      <c r="D767" s="103"/>
      <c r="E767" s="103"/>
      <c r="F767" s="103"/>
      <c r="G767" s="103"/>
      <c r="H767" s="103"/>
      <c r="I767" s="10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105"/>
      <c r="B768" s="5"/>
      <c r="C768" s="103"/>
      <c r="D768" s="103"/>
      <c r="E768" s="103"/>
      <c r="F768" s="103"/>
      <c r="G768" s="103"/>
      <c r="H768" s="103"/>
      <c r="I768" s="10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105"/>
      <c r="B769" s="5"/>
      <c r="C769" s="103"/>
      <c r="D769" s="103"/>
      <c r="E769" s="103"/>
      <c r="F769" s="103"/>
      <c r="G769" s="103"/>
      <c r="H769" s="103"/>
      <c r="I769" s="10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105"/>
      <c r="B770" s="5"/>
      <c r="C770" s="103"/>
      <c r="D770" s="103"/>
      <c r="E770" s="103"/>
      <c r="F770" s="103"/>
      <c r="G770" s="103"/>
      <c r="H770" s="103"/>
      <c r="I770" s="10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105"/>
      <c r="B771" s="5"/>
      <c r="C771" s="103"/>
      <c r="D771" s="103"/>
      <c r="E771" s="103"/>
      <c r="F771" s="103"/>
      <c r="G771" s="103"/>
      <c r="H771" s="103"/>
      <c r="I771" s="10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105"/>
      <c r="B772" s="5"/>
      <c r="C772" s="103"/>
      <c r="D772" s="103"/>
      <c r="E772" s="103"/>
      <c r="F772" s="103"/>
      <c r="G772" s="103"/>
      <c r="H772" s="103"/>
      <c r="I772" s="10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105"/>
      <c r="B773" s="5"/>
      <c r="C773" s="103"/>
      <c r="D773" s="103"/>
      <c r="E773" s="103"/>
      <c r="F773" s="103"/>
      <c r="G773" s="103"/>
      <c r="H773" s="103"/>
      <c r="I773" s="10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105"/>
      <c r="B774" s="5"/>
      <c r="C774" s="103"/>
      <c r="D774" s="103"/>
      <c r="E774" s="103"/>
      <c r="F774" s="103"/>
      <c r="G774" s="103"/>
      <c r="H774" s="103"/>
      <c r="I774" s="10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105"/>
      <c r="B775" s="5"/>
      <c r="C775" s="103"/>
      <c r="D775" s="103"/>
      <c r="E775" s="103"/>
      <c r="F775" s="103"/>
      <c r="G775" s="103"/>
      <c r="H775" s="103"/>
      <c r="I775" s="10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105"/>
      <c r="B776" s="5"/>
      <c r="C776" s="103"/>
      <c r="D776" s="103"/>
      <c r="E776" s="103"/>
      <c r="F776" s="103"/>
      <c r="G776" s="103"/>
      <c r="H776" s="103"/>
      <c r="I776" s="10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105"/>
      <c r="B777" s="5"/>
      <c r="C777" s="103"/>
      <c r="D777" s="103"/>
      <c r="E777" s="103"/>
      <c r="F777" s="103"/>
      <c r="G777" s="103"/>
      <c r="H777" s="103"/>
      <c r="I777" s="10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105"/>
      <c r="B778" s="5"/>
      <c r="C778" s="103"/>
      <c r="D778" s="103"/>
      <c r="E778" s="103"/>
      <c r="F778" s="103"/>
      <c r="G778" s="103"/>
      <c r="H778" s="103"/>
      <c r="I778" s="10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105"/>
      <c r="B779" s="5"/>
      <c r="C779" s="103"/>
      <c r="D779" s="103"/>
      <c r="E779" s="103"/>
      <c r="F779" s="103"/>
      <c r="G779" s="103"/>
      <c r="H779" s="103"/>
      <c r="I779" s="10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105"/>
      <c r="B780" s="5"/>
      <c r="C780" s="103"/>
      <c r="D780" s="103"/>
      <c r="E780" s="103"/>
      <c r="F780" s="103"/>
      <c r="G780" s="103"/>
      <c r="H780" s="103"/>
      <c r="I780" s="10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105"/>
      <c r="B781" s="5"/>
      <c r="C781" s="103"/>
      <c r="D781" s="103"/>
      <c r="E781" s="103"/>
      <c r="F781" s="103"/>
      <c r="G781" s="103"/>
      <c r="H781" s="103"/>
      <c r="I781" s="10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105"/>
      <c r="B782" s="5"/>
      <c r="C782" s="103"/>
      <c r="D782" s="103"/>
      <c r="E782" s="103"/>
      <c r="F782" s="103"/>
      <c r="G782" s="103"/>
      <c r="H782" s="103"/>
      <c r="I782" s="10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105"/>
      <c r="B783" s="5"/>
      <c r="C783" s="103"/>
      <c r="D783" s="103"/>
      <c r="E783" s="103"/>
      <c r="F783" s="103"/>
      <c r="G783" s="103"/>
      <c r="H783" s="103"/>
      <c r="I783" s="10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105"/>
      <c r="B784" s="5"/>
      <c r="C784" s="103"/>
      <c r="D784" s="103"/>
      <c r="E784" s="103"/>
      <c r="F784" s="103"/>
      <c r="G784" s="103"/>
      <c r="H784" s="103"/>
      <c r="I784" s="10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105"/>
      <c r="B785" s="5"/>
      <c r="C785" s="103"/>
      <c r="D785" s="103"/>
      <c r="E785" s="103"/>
      <c r="F785" s="103"/>
      <c r="G785" s="103"/>
      <c r="H785" s="103"/>
      <c r="I785" s="10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105"/>
      <c r="B786" s="5"/>
      <c r="C786" s="103"/>
      <c r="D786" s="103"/>
      <c r="E786" s="103"/>
      <c r="F786" s="103"/>
      <c r="G786" s="103"/>
      <c r="H786" s="103"/>
      <c r="I786" s="10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105"/>
      <c r="B787" s="5"/>
      <c r="C787" s="103"/>
      <c r="D787" s="103"/>
      <c r="E787" s="103"/>
      <c r="F787" s="103"/>
      <c r="G787" s="103"/>
      <c r="H787" s="103"/>
      <c r="I787" s="10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105"/>
      <c r="B788" s="5"/>
      <c r="C788" s="103"/>
      <c r="D788" s="103"/>
      <c r="E788" s="103"/>
      <c r="F788" s="103"/>
      <c r="G788" s="103"/>
      <c r="H788" s="103"/>
      <c r="I788" s="10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105"/>
      <c r="B789" s="5"/>
      <c r="C789" s="103"/>
      <c r="D789" s="103"/>
      <c r="E789" s="103"/>
      <c r="F789" s="103"/>
      <c r="G789" s="103"/>
      <c r="H789" s="103"/>
      <c r="I789" s="10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105"/>
      <c r="B790" s="5"/>
      <c r="C790" s="103"/>
      <c r="D790" s="103"/>
      <c r="E790" s="103"/>
      <c r="F790" s="103"/>
      <c r="G790" s="103"/>
      <c r="H790" s="103"/>
      <c r="I790" s="10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105"/>
      <c r="B791" s="5"/>
      <c r="C791" s="103"/>
      <c r="D791" s="103"/>
      <c r="E791" s="103"/>
      <c r="F791" s="103"/>
      <c r="G791" s="103"/>
      <c r="H791" s="103"/>
      <c r="I791" s="10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105"/>
      <c r="B792" s="5"/>
      <c r="C792" s="103"/>
      <c r="D792" s="103"/>
      <c r="E792" s="103"/>
      <c r="F792" s="103"/>
      <c r="G792" s="103"/>
      <c r="H792" s="103"/>
      <c r="I792" s="10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105"/>
      <c r="B793" s="5"/>
      <c r="C793" s="103"/>
      <c r="D793" s="103"/>
      <c r="E793" s="103"/>
      <c r="F793" s="103"/>
      <c r="G793" s="103"/>
      <c r="H793" s="103"/>
      <c r="I793" s="10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105"/>
      <c r="B794" s="5"/>
      <c r="C794" s="103"/>
      <c r="D794" s="103"/>
      <c r="E794" s="103"/>
      <c r="F794" s="103"/>
      <c r="G794" s="103"/>
      <c r="H794" s="103"/>
      <c r="I794" s="10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105"/>
      <c r="B795" s="5"/>
      <c r="C795" s="103"/>
      <c r="D795" s="103"/>
      <c r="E795" s="103"/>
      <c r="F795" s="103"/>
      <c r="G795" s="103"/>
      <c r="H795" s="103"/>
      <c r="I795" s="10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105"/>
      <c r="B796" s="5"/>
      <c r="C796" s="103"/>
      <c r="D796" s="103"/>
      <c r="E796" s="103"/>
      <c r="F796" s="103"/>
      <c r="G796" s="103"/>
      <c r="H796" s="103"/>
      <c r="I796" s="10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105"/>
      <c r="B797" s="5"/>
      <c r="C797" s="103"/>
      <c r="D797" s="103"/>
      <c r="E797" s="103"/>
      <c r="F797" s="103"/>
      <c r="G797" s="103"/>
      <c r="H797" s="103"/>
      <c r="I797" s="10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105"/>
      <c r="B798" s="5"/>
      <c r="C798" s="103"/>
      <c r="D798" s="103"/>
      <c r="E798" s="103"/>
      <c r="F798" s="103"/>
      <c r="G798" s="103"/>
      <c r="H798" s="103"/>
      <c r="I798" s="10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105"/>
      <c r="B799" s="5"/>
      <c r="C799" s="103"/>
      <c r="D799" s="103"/>
      <c r="E799" s="103"/>
      <c r="F799" s="103"/>
      <c r="G799" s="103"/>
      <c r="H799" s="103"/>
      <c r="I799" s="10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105"/>
      <c r="B800" s="5"/>
      <c r="C800" s="103"/>
      <c r="D800" s="103"/>
      <c r="E800" s="103"/>
      <c r="F800" s="103"/>
      <c r="G800" s="103"/>
      <c r="H800" s="103"/>
      <c r="I800" s="10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105"/>
      <c r="B801" s="5"/>
      <c r="C801" s="103"/>
      <c r="D801" s="103"/>
      <c r="E801" s="103"/>
      <c r="F801" s="103"/>
      <c r="G801" s="103"/>
      <c r="H801" s="103"/>
      <c r="I801" s="10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105"/>
      <c r="B802" s="5"/>
      <c r="C802" s="103"/>
      <c r="D802" s="103"/>
      <c r="E802" s="103"/>
      <c r="F802" s="103"/>
      <c r="G802" s="103"/>
      <c r="H802" s="103"/>
      <c r="I802" s="10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105"/>
      <c r="B803" s="5"/>
      <c r="C803" s="103"/>
      <c r="D803" s="103"/>
      <c r="E803" s="103"/>
      <c r="F803" s="103"/>
      <c r="G803" s="103"/>
      <c r="H803" s="103"/>
      <c r="I803" s="10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105"/>
      <c r="B804" s="5"/>
      <c r="C804" s="103"/>
      <c r="D804" s="103"/>
      <c r="E804" s="103"/>
      <c r="F804" s="103"/>
      <c r="G804" s="103"/>
      <c r="H804" s="103"/>
      <c r="I804" s="10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105"/>
      <c r="B805" s="5"/>
      <c r="C805" s="103"/>
      <c r="D805" s="103"/>
      <c r="E805" s="103"/>
      <c r="F805" s="103"/>
      <c r="G805" s="103"/>
      <c r="H805" s="103"/>
      <c r="I805" s="10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105"/>
      <c r="B806" s="5"/>
      <c r="C806" s="103"/>
      <c r="D806" s="103"/>
      <c r="E806" s="103"/>
      <c r="F806" s="103"/>
      <c r="G806" s="103"/>
      <c r="H806" s="103"/>
      <c r="I806" s="10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105"/>
      <c r="B807" s="5"/>
      <c r="C807" s="103"/>
      <c r="D807" s="103"/>
      <c r="E807" s="103"/>
      <c r="F807" s="103"/>
      <c r="G807" s="103"/>
      <c r="H807" s="103"/>
      <c r="I807" s="10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105"/>
      <c r="B808" s="5"/>
      <c r="C808" s="103"/>
      <c r="D808" s="103"/>
      <c r="E808" s="103"/>
      <c r="F808" s="103"/>
      <c r="G808" s="103"/>
      <c r="H808" s="103"/>
      <c r="I808" s="10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105"/>
      <c r="B809" s="5"/>
      <c r="C809" s="103"/>
      <c r="D809" s="103"/>
      <c r="E809" s="103"/>
      <c r="F809" s="103"/>
      <c r="G809" s="103"/>
      <c r="H809" s="103"/>
      <c r="I809" s="10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105"/>
      <c r="B810" s="5"/>
      <c r="C810" s="103"/>
      <c r="D810" s="103"/>
      <c r="E810" s="103"/>
      <c r="F810" s="103"/>
      <c r="G810" s="103"/>
      <c r="H810" s="103"/>
      <c r="I810" s="10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105"/>
      <c r="B811" s="5"/>
      <c r="C811" s="103"/>
      <c r="D811" s="103"/>
      <c r="E811" s="103"/>
      <c r="F811" s="103"/>
      <c r="G811" s="103"/>
      <c r="H811" s="103"/>
      <c r="I811" s="10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105"/>
      <c r="B812" s="5"/>
      <c r="C812" s="103"/>
      <c r="D812" s="103"/>
      <c r="E812" s="103"/>
      <c r="F812" s="103"/>
      <c r="G812" s="103"/>
      <c r="H812" s="103"/>
      <c r="I812" s="10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105"/>
      <c r="B813" s="5"/>
      <c r="C813" s="103"/>
      <c r="D813" s="103"/>
      <c r="E813" s="103"/>
      <c r="F813" s="103"/>
      <c r="G813" s="103"/>
      <c r="H813" s="103"/>
      <c r="I813" s="10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105"/>
      <c r="B814" s="5"/>
      <c r="C814" s="103"/>
      <c r="D814" s="103"/>
      <c r="E814" s="103"/>
      <c r="F814" s="103"/>
      <c r="G814" s="103"/>
      <c r="H814" s="103"/>
      <c r="I814" s="10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105"/>
      <c r="B815" s="5"/>
      <c r="C815" s="103"/>
      <c r="D815" s="103"/>
      <c r="E815" s="103"/>
      <c r="F815" s="103"/>
      <c r="G815" s="103"/>
      <c r="H815" s="103"/>
      <c r="I815" s="10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105"/>
      <c r="B816" s="5"/>
      <c r="C816" s="103"/>
      <c r="D816" s="103"/>
      <c r="E816" s="103"/>
      <c r="F816" s="103"/>
      <c r="G816" s="103"/>
      <c r="H816" s="103"/>
      <c r="I816" s="10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105"/>
      <c r="B817" s="5"/>
      <c r="C817" s="103"/>
      <c r="D817" s="103"/>
      <c r="E817" s="103"/>
      <c r="F817" s="103"/>
      <c r="G817" s="103"/>
      <c r="H817" s="103"/>
      <c r="I817" s="10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105"/>
      <c r="B818" s="5"/>
      <c r="C818" s="103"/>
      <c r="D818" s="103"/>
      <c r="E818" s="103"/>
      <c r="F818" s="103"/>
      <c r="G818" s="103"/>
      <c r="H818" s="103"/>
      <c r="I818" s="10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105"/>
      <c r="B819" s="5"/>
      <c r="C819" s="103"/>
      <c r="D819" s="103"/>
      <c r="E819" s="103"/>
      <c r="F819" s="103"/>
      <c r="G819" s="103"/>
      <c r="H819" s="103"/>
      <c r="I819" s="10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105"/>
      <c r="B820" s="5"/>
      <c r="C820" s="103"/>
      <c r="D820" s="103"/>
      <c r="E820" s="103"/>
      <c r="F820" s="103"/>
      <c r="G820" s="103"/>
      <c r="H820" s="103"/>
      <c r="I820" s="10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105"/>
      <c r="B821" s="5"/>
      <c r="C821" s="103"/>
      <c r="D821" s="103"/>
      <c r="E821" s="103"/>
      <c r="F821" s="103"/>
      <c r="G821" s="103"/>
      <c r="H821" s="103"/>
      <c r="I821" s="10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105"/>
      <c r="B822" s="5"/>
      <c r="C822" s="103"/>
      <c r="D822" s="103"/>
      <c r="E822" s="103"/>
      <c r="F822" s="103"/>
      <c r="G822" s="103"/>
      <c r="H822" s="103"/>
      <c r="I822" s="10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105"/>
      <c r="B823" s="5"/>
      <c r="C823" s="103"/>
      <c r="D823" s="103"/>
      <c r="E823" s="103"/>
      <c r="F823" s="103"/>
      <c r="G823" s="103"/>
      <c r="H823" s="103"/>
      <c r="I823" s="10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105"/>
      <c r="B824" s="5"/>
      <c r="C824" s="103"/>
      <c r="D824" s="103"/>
      <c r="E824" s="103"/>
      <c r="F824" s="103"/>
      <c r="G824" s="103"/>
      <c r="H824" s="103"/>
      <c r="I824" s="10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105"/>
      <c r="B825" s="5"/>
      <c r="C825" s="103"/>
      <c r="D825" s="103"/>
      <c r="E825" s="103"/>
      <c r="F825" s="103"/>
      <c r="G825" s="103"/>
      <c r="H825" s="103"/>
      <c r="I825" s="10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105"/>
      <c r="B826" s="5"/>
      <c r="C826" s="103"/>
      <c r="D826" s="103"/>
      <c r="E826" s="103"/>
      <c r="F826" s="103"/>
      <c r="G826" s="103"/>
      <c r="H826" s="103"/>
      <c r="I826" s="10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105"/>
      <c r="B827" s="5"/>
      <c r="C827" s="103"/>
      <c r="D827" s="103"/>
      <c r="E827" s="103"/>
      <c r="F827" s="103"/>
      <c r="G827" s="103"/>
      <c r="H827" s="103"/>
      <c r="I827" s="10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105"/>
      <c r="B828" s="5"/>
      <c r="C828" s="103"/>
      <c r="D828" s="103"/>
      <c r="E828" s="103"/>
      <c r="F828" s="103"/>
      <c r="G828" s="103"/>
      <c r="H828" s="103"/>
      <c r="I828" s="10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105"/>
      <c r="B829" s="5"/>
      <c r="C829" s="103"/>
      <c r="D829" s="103"/>
      <c r="E829" s="103"/>
      <c r="F829" s="103"/>
      <c r="G829" s="103"/>
      <c r="H829" s="103"/>
      <c r="I829" s="10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105"/>
      <c r="B830" s="5"/>
      <c r="C830" s="103"/>
      <c r="D830" s="103"/>
      <c r="E830" s="103"/>
      <c r="F830" s="103"/>
      <c r="G830" s="103"/>
      <c r="H830" s="103"/>
      <c r="I830" s="10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105"/>
      <c r="B831" s="5"/>
      <c r="C831" s="103"/>
      <c r="D831" s="103"/>
      <c r="E831" s="103"/>
      <c r="F831" s="103"/>
      <c r="G831" s="103"/>
      <c r="H831" s="103"/>
      <c r="I831" s="10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105"/>
      <c r="B832" s="5"/>
      <c r="C832" s="103"/>
      <c r="D832" s="103"/>
      <c r="E832" s="103"/>
      <c r="F832" s="103"/>
      <c r="G832" s="103"/>
      <c r="H832" s="103"/>
      <c r="I832" s="10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105"/>
      <c r="B833" s="5"/>
      <c r="C833" s="103"/>
      <c r="D833" s="103"/>
      <c r="E833" s="103"/>
      <c r="F833" s="103"/>
      <c r="G833" s="103"/>
      <c r="H833" s="103"/>
      <c r="I833" s="10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105"/>
      <c r="B834" s="5"/>
      <c r="C834" s="103"/>
      <c r="D834" s="103"/>
      <c r="E834" s="103"/>
      <c r="F834" s="103"/>
      <c r="G834" s="103"/>
      <c r="H834" s="103"/>
      <c r="I834" s="10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105"/>
      <c r="B835" s="5"/>
      <c r="C835" s="103"/>
      <c r="D835" s="103"/>
      <c r="E835" s="103"/>
      <c r="F835" s="103"/>
      <c r="G835" s="103"/>
      <c r="H835" s="103"/>
      <c r="I835" s="10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105"/>
      <c r="B836" s="5"/>
      <c r="C836" s="103"/>
      <c r="D836" s="103"/>
      <c r="E836" s="103"/>
      <c r="F836" s="103"/>
      <c r="G836" s="103"/>
      <c r="H836" s="103"/>
      <c r="I836" s="10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105"/>
      <c r="B837" s="5"/>
      <c r="C837" s="103"/>
      <c r="D837" s="103"/>
      <c r="E837" s="103"/>
      <c r="F837" s="103"/>
      <c r="G837" s="103"/>
      <c r="H837" s="103"/>
      <c r="I837" s="10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105"/>
      <c r="B838" s="5"/>
      <c r="C838" s="103"/>
      <c r="D838" s="103"/>
      <c r="E838" s="103"/>
      <c r="F838" s="103"/>
      <c r="G838" s="103"/>
      <c r="H838" s="103"/>
      <c r="I838" s="10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105"/>
      <c r="B839" s="5"/>
      <c r="C839" s="103"/>
      <c r="D839" s="103"/>
      <c r="E839" s="103"/>
      <c r="F839" s="103"/>
      <c r="G839" s="103"/>
      <c r="H839" s="103"/>
      <c r="I839" s="10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105"/>
      <c r="B840" s="5"/>
      <c r="C840" s="103"/>
      <c r="D840" s="103"/>
      <c r="E840" s="103"/>
      <c r="F840" s="103"/>
      <c r="G840" s="103"/>
      <c r="H840" s="103"/>
      <c r="I840" s="10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105"/>
      <c r="B841" s="5"/>
      <c r="C841" s="103"/>
      <c r="D841" s="103"/>
      <c r="E841" s="103"/>
      <c r="F841" s="103"/>
      <c r="G841" s="103"/>
      <c r="H841" s="103"/>
      <c r="I841" s="10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105"/>
      <c r="B842" s="5"/>
      <c r="C842" s="103"/>
      <c r="D842" s="103"/>
      <c r="E842" s="103"/>
      <c r="F842" s="103"/>
      <c r="G842" s="103"/>
      <c r="H842" s="103"/>
      <c r="I842" s="10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105"/>
      <c r="B843" s="5"/>
      <c r="C843" s="103"/>
      <c r="D843" s="103"/>
      <c r="E843" s="103"/>
      <c r="F843" s="103"/>
      <c r="G843" s="103"/>
      <c r="H843" s="103"/>
      <c r="I843" s="10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105"/>
      <c r="B844" s="5"/>
      <c r="C844" s="103"/>
      <c r="D844" s="103"/>
      <c r="E844" s="103"/>
      <c r="F844" s="103"/>
      <c r="G844" s="103"/>
      <c r="H844" s="103"/>
      <c r="I844" s="10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105"/>
      <c r="B845" s="5"/>
      <c r="C845" s="103"/>
      <c r="D845" s="103"/>
      <c r="E845" s="103"/>
      <c r="F845" s="103"/>
      <c r="G845" s="103"/>
      <c r="H845" s="103"/>
      <c r="I845" s="10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105"/>
      <c r="B846" s="5"/>
      <c r="C846" s="103"/>
      <c r="D846" s="103"/>
      <c r="E846" s="103"/>
      <c r="F846" s="103"/>
      <c r="G846" s="103"/>
      <c r="H846" s="103"/>
      <c r="I846" s="10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105"/>
      <c r="B847" s="5"/>
      <c r="C847" s="103"/>
      <c r="D847" s="103"/>
      <c r="E847" s="103"/>
      <c r="F847" s="103"/>
      <c r="G847" s="103"/>
      <c r="H847" s="103"/>
      <c r="I847" s="10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105"/>
      <c r="B848" s="5"/>
      <c r="C848" s="103"/>
      <c r="D848" s="103"/>
      <c r="E848" s="103"/>
      <c r="F848" s="103"/>
      <c r="G848" s="103"/>
      <c r="H848" s="103"/>
      <c r="I848" s="10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105"/>
      <c r="B849" s="5"/>
      <c r="C849" s="103"/>
      <c r="D849" s="103"/>
      <c r="E849" s="103"/>
      <c r="F849" s="103"/>
      <c r="G849" s="103"/>
      <c r="H849" s="103"/>
      <c r="I849" s="10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105"/>
      <c r="B850" s="5"/>
      <c r="C850" s="103"/>
      <c r="D850" s="103"/>
      <c r="E850" s="103"/>
      <c r="F850" s="103"/>
      <c r="G850" s="103"/>
      <c r="H850" s="103"/>
      <c r="I850" s="10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105"/>
      <c r="B851" s="5"/>
      <c r="C851" s="103"/>
      <c r="D851" s="103"/>
      <c r="E851" s="103"/>
      <c r="F851" s="103"/>
      <c r="G851" s="103"/>
      <c r="H851" s="103"/>
      <c r="I851" s="10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105"/>
      <c r="B852" s="5"/>
      <c r="C852" s="103"/>
      <c r="D852" s="103"/>
      <c r="E852" s="103"/>
      <c r="F852" s="103"/>
      <c r="G852" s="103"/>
      <c r="H852" s="103"/>
      <c r="I852" s="10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105"/>
      <c r="B853" s="5"/>
      <c r="C853" s="103"/>
      <c r="D853" s="103"/>
      <c r="E853" s="103"/>
      <c r="F853" s="103"/>
      <c r="G853" s="103"/>
      <c r="H853" s="103"/>
      <c r="I853" s="10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105"/>
      <c r="B854" s="5"/>
      <c r="C854" s="103"/>
      <c r="D854" s="103"/>
      <c r="E854" s="103"/>
      <c r="F854" s="103"/>
      <c r="G854" s="103"/>
      <c r="H854" s="103"/>
      <c r="I854" s="10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105"/>
      <c r="B855" s="5"/>
      <c r="C855" s="103"/>
      <c r="D855" s="103"/>
      <c r="E855" s="103"/>
      <c r="F855" s="103"/>
      <c r="G855" s="103"/>
      <c r="H855" s="103"/>
      <c r="I855" s="10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105"/>
      <c r="B856" s="5"/>
      <c r="C856" s="103"/>
      <c r="D856" s="103"/>
      <c r="E856" s="103"/>
      <c r="F856" s="103"/>
      <c r="G856" s="103"/>
      <c r="H856" s="103"/>
      <c r="I856" s="10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105"/>
      <c r="B857" s="5"/>
      <c r="C857" s="103"/>
      <c r="D857" s="103"/>
      <c r="E857" s="103"/>
      <c r="F857" s="103"/>
      <c r="G857" s="103"/>
      <c r="H857" s="103"/>
      <c r="I857" s="10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105"/>
      <c r="B858" s="5"/>
      <c r="C858" s="103"/>
      <c r="D858" s="103"/>
      <c r="E858" s="103"/>
      <c r="F858" s="103"/>
      <c r="G858" s="103"/>
      <c r="H858" s="103"/>
      <c r="I858" s="10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105"/>
      <c r="B859" s="5"/>
      <c r="C859" s="103"/>
      <c r="D859" s="103"/>
      <c r="E859" s="103"/>
      <c r="F859" s="103"/>
      <c r="G859" s="103"/>
      <c r="H859" s="103"/>
      <c r="I859" s="10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105"/>
      <c r="B860" s="5"/>
      <c r="C860" s="103"/>
      <c r="D860" s="103"/>
      <c r="E860" s="103"/>
      <c r="F860" s="103"/>
      <c r="G860" s="103"/>
      <c r="H860" s="103"/>
      <c r="I860" s="10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105"/>
      <c r="B861" s="5"/>
      <c r="C861" s="103"/>
      <c r="D861" s="103"/>
      <c r="E861" s="103"/>
      <c r="F861" s="103"/>
      <c r="G861" s="103"/>
      <c r="H861" s="103"/>
      <c r="I861" s="10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105"/>
      <c r="B862" s="5"/>
      <c r="C862" s="103"/>
      <c r="D862" s="103"/>
      <c r="E862" s="103"/>
      <c r="F862" s="103"/>
      <c r="G862" s="103"/>
      <c r="H862" s="103"/>
      <c r="I862" s="10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105"/>
      <c r="B863" s="5"/>
      <c r="C863" s="103"/>
      <c r="D863" s="103"/>
      <c r="E863" s="103"/>
      <c r="F863" s="103"/>
      <c r="G863" s="103"/>
      <c r="H863" s="103"/>
      <c r="I863" s="10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105"/>
      <c r="B864" s="5"/>
      <c r="C864" s="103"/>
      <c r="D864" s="103"/>
      <c r="E864" s="103"/>
      <c r="F864" s="103"/>
      <c r="G864" s="103"/>
      <c r="H864" s="103"/>
      <c r="I864" s="10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105"/>
      <c r="B865" s="5"/>
      <c r="C865" s="103"/>
      <c r="D865" s="103"/>
      <c r="E865" s="103"/>
      <c r="F865" s="103"/>
      <c r="G865" s="103"/>
      <c r="H865" s="103"/>
      <c r="I865" s="10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105"/>
      <c r="B866" s="5"/>
      <c r="C866" s="103"/>
      <c r="D866" s="103"/>
      <c r="E866" s="103"/>
      <c r="F866" s="103"/>
      <c r="G866" s="103"/>
      <c r="H866" s="103"/>
      <c r="I866" s="10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105"/>
      <c r="B867" s="5"/>
      <c r="C867" s="103"/>
      <c r="D867" s="103"/>
      <c r="E867" s="103"/>
      <c r="F867" s="103"/>
      <c r="G867" s="103"/>
      <c r="H867" s="103"/>
      <c r="I867" s="10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105"/>
      <c r="B868" s="5"/>
      <c r="C868" s="103"/>
      <c r="D868" s="103"/>
      <c r="E868" s="103"/>
      <c r="F868" s="103"/>
      <c r="G868" s="103"/>
      <c r="H868" s="103"/>
      <c r="I868" s="10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105"/>
      <c r="B869" s="5"/>
      <c r="C869" s="103"/>
      <c r="D869" s="103"/>
      <c r="E869" s="103"/>
      <c r="F869" s="103"/>
      <c r="G869" s="103"/>
      <c r="H869" s="103"/>
      <c r="I869" s="10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105"/>
      <c r="B870" s="5"/>
      <c r="C870" s="103"/>
      <c r="D870" s="103"/>
      <c r="E870" s="103"/>
      <c r="F870" s="103"/>
      <c r="G870" s="103"/>
      <c r="H870" s="103"/>
      <c r="I870" s="10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105"/>
      <c r="B871" s="5"/>
      <c r="C871" s="103"/>
      <c r="D871" s="103"/>
      <c r="E871" s="103"/>
      <c r="F871" s="103"/>
      <c r="G871" s="103"/>
      <c r="H871" s="103"/>
      <c r="I871" s="10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105"/>
      <c r="B872" s="5"/>
      <c r="C872" s="103"/>
      <c r="D872" s="103"/>
      <c r="E872" s="103"/>
      <c r="F872" s="103"/>
      <c r="G872" s="103"/>
      <c r="H872" s="103"/>
      <c r="I872" s="10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105"/>
      <c r="B873" s="5"/>
      <c r="C873" s="103"/>
      <c r="D873" s="103"/>
      <c r="E873" s="103"/>
      <c r="F873" s="103"/>
      <c r="G873" s="103"/>
      <c r="H873" s="103"/>
      <c r="I873" s="10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105"/>
      <c r="B874" s="5"/>
      <c r="C874" s="103"/>
      <c r="D874" s="103"/>
      <c r="E874" s="103"/>
      <c r="F874" s="103"/>
      <c r="G874" s="103"/>
      <c r="H874" s="103"/>
      <c r="I874" s="10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105"/>
      <c r="B875" s="5"/>
      <c r="C875" s="103"/>
      <c r="D875" s="103"/>
      <c r="E875" s="103"/>
      <c r="F875" s="103"/>
      <c r="G875" s="103"/>
      <c r="H875" s="103"/>
      <c r="I875" s="10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105"/>
      <c r="B876" s="5"/>
      <c r="C876" s="103"/>
      <c r="D876" s="103"/>
      <c r="E876" s="103"/>
      <c r="F876" s="103"/>
      <c r="G876" s="103"/>
      <c r="H876" s="103"/>
      <c r="I876" s="10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105"/>
      <c r="B877" s="5"/>
      <c r="C877" s="103"/>
      <c r="D877" s="103"/>
      <c r="E877" s="103"/>
      <c r="F877" s="103"/>
      <c r="G877" s="103"/>
      <c r="H877" s="103"/>
      <c r="I877" s="10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105"/>
      <c r="B878" s="5"/>
      <c r="C878" s="103"/>
      <c r="D878" s="103"/>
      <c r="E878" s="103"/>
      <c r="F878" s="103"/>
      <c r="G878" s="103"/>
      <c r="H878" s="103"/>
      <c r="I878" s="10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105"/>
      <c r="B879" s="5"/>
      <c r="C879" s="103"/>
      <c r="D879" s="103"/>
      <c r="E879" s="103"/>
      <c r="F879" s="103"/>
      <c r="G879" s="103"/>
      <c r="H879" s="103"/>
      <c r="I879" s="10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105"/>
      <c r="B880" s="5"/>
      <c r="C880" s="103"/>
      <c r="D880" s="103"/>
      <c r="E880" s="103"/>
      <c r="F880" s="103"/>
      <c r="G880" s="103"/>
      <c r="H880" s="103"/>
      <c r="I880" s="10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105"/>
      <c r="B881" s="5"/>
      <c r="C881" s="103"/>
      <c r="D881" s="103"/>
      <c r="E881" s="103"/>
      <c r="F881" s="103"/>
      <c r="G881" s="103"/>
      <c r="H881" s="103"/>
      <c r="I881" s="10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105"/>
      <c r="B882" s="5"/>
      <c r="C882" s="103"/>
      <c r="D882" s="103"/>
      <c r="E882" s="103"/>
      <c r="F882" s="103"/>
      <c r="G882" s="103"/>
      <c r="H882" s="103"/>
      <c r="I882" s="10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105"/>
      <c r="B883" s="5"/>
      <c r="C883" s="103"/>
      <c r="D883" s="103"/>
      <c r="E883" s="103"/>
      <c r="F883" s="103"/>
      <c r="G883" s="103"/>
      <c r="H883" s="103"/>
      <c r="I883" s="10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105"/>
      <c r="B884" s="5"/>
      <c r="C884" s="103"/>
      <c r="D884" s="103"/>
      <c r="E884" s="103"/>
      <c r="F884" s="103"/>
      <c r="G884" s="103"/>
      <c r="H884" s="103"/>
      <c r="I884" s="10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105"/>
      <c r="B885" s="5"/>
      <c r="C885" s="103"/>
      <c r="D885" s="103"/>
      <c r="E885" s="103"/>
      <c r="F885" s="103"/>
      <c r="G885" s="103"/>
      <c r="H885" s="103"/>
      <c r="I885" s="10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105"/>
      <c r="B886" s="5"/>
      <c r="C886" s="103"/>
      <c r="D886" s="103"/>
      <c r="E886" s="103"/>
      <c r="F886" s="103"/>
      <c r="G886" s="103"/>
      <c r="H886" s="103"/>
      <c r="I886" s="10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105"/>
      <c r="B887" s="5"/>
      <c r="C887" s="103"/>
      <c r="D887" s="103"/>
      <c r="E887" s="103"/>
      <c r="F887" s="103"/>
      <c r="G887" s="103"/>
      <c r="H887" s="103"/>
      <c r="I887" s="10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105"/>
      <c r="B888" s="5"/>
      <c r="C888" s="103"/>
      <c r="D888" s="103"/>
      <c r="E888" s="103"/>
      <c r="F888" s="103"/>
      <c r="G888" s="103"/>
      <c r="H888" s="103"/>
      <c r="I888" s="10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105"/>
      <c r="B889" s="5"/>
      <c r="C889" s="103"/>
      <c r="D889" s="103"/>
      <c r="E889" s="103"/>
      <c r="F889" s="103"/>
      <c r="G889" s="103"/>
      <c r="H889" s="103"/>
      <c r="I889" s="10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105"/>
      <c r="B890" s="5"/>
      <c r="C890" s="103"/>
      <c r="D890" s="103"/>
      <c r="E890" s="103"/>
      <c r="F890" s="103"/>
      <c r="G890" s="103"/>
      <c r="H890" s="103"/>
      <c r="I890" s="10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105"/>
      <c r="B891" s="5"/>
      <c r="C891" s="103"/>
      <c r="D891" s="103"/>
      <c r="E891" s="103"/>
      <c r="F891" s="103"/>
      <c r="G891" s="103"/>
      <c r="H891" s="103"/>
      <c r="I891" s="10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105"/>
      <c r="B892" s="5"/>
      <c r="C892" s="103"/>
      <c r="D892" s="103"/>
      <c r="E892" s="103"/>
      <c r="F892" s="103"/>
      <c r="G892" s="103"/>
      <c r="H892" s="103"/>
      <c r="I892" s="10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105"/>
      <c r="B893" s="5"/>
      <c r="C893" s="103"/>
      <c r="D893" s="103"/>
      <c r="E893" s="103"/>
      <c r="F893" s="103"/>
      <c r="G893" s="103"/>
      <c r="H893" s="103"/>
      <c r="I893" s="10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105"/>
      <c r="B894" s="5"/>
      <c r="C894" s="103"/>
      <c r="D894" s="103"/>
      <c r="E894" s="103"/>
      <c r="F894" s="103"/>
      <c r="G894" s="103"/>
      <c r="H894" s="103"/>
      <c r="I894" s="10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105"/>
      <c r="B895" s="5"/>
      <c r="C895" s="103"/>
      <c r="D895" s="103"/>
      <c r="E895" s="103"/>
      <c r="F895" s="103"/>
      <c r="G895" s="103"/>
      <c r="H895" s="103"/>
      <c r="I895" s="10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105"/>
      <c r="B896" s="5"/>
      <c r="C896" s="103"/>
      <c r="D896" s="103"/>
      <c r="E896" s="103"/>
      <c r="F896" s="103"/>
      <c r="G896" s="103"/>
      <c r="H896" s="103"/>
      <c r="I896" s="10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105"/>
      <c r="B897" s="5"/>
      <c r="C897" s="103"/>
      <c r="D897" s="103"/>
      <c r="E897" s="103"/>
      <c r="F897" s="103"/>
      <c r="G897" s="103"/>
      <c r="H897" s="103"/>
      <c r="I897" s="10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105"/>
      <c r="B898" s="5"/>
      <c r="C898" s="103"/>
      <c r="D898" s="103"/>
      <c r="E898" s="103"/>
      <c r="F898" s="103"/>
      <c r="G898" s="103"/>
      <c r="H898" s="103"/>
      <c r="I898" s="10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105"/>
      <c r="B899" s="5"/>
      <c r="C899" s="103"/>
      <c r="D899" s="103"/>
      <c r="E899" s="103"/>
      <c r="F899" s="103"/>
      <c r="G899" s="103"/>
      <c r="H899" s="103"/>
      <c r="I899" s="10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105"/>
      <c r="B900" s="5"/>
      <c r="C900" s="103"/>
      <c r="D900" s="103"/>
      <c r="E900" s="103"/>
      <c r="F900" s="103"/>
      <c r="G900" s="103"/>
      <c r="H900" s="103"/>
      <c r="I900" s="10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105"/>
      <c r="B901" s="5"/>
      <c r="C901" s="103"/>
      <c r="D901" s="103"/>
      <c r="E901" s="103"/>
      <c r="F901" s="103"/>
      <c r="G901" s="103"/>
      <c r="H901" s="103"/>
      <c r="I901" s="10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105"/>
      <c r="B902" s="5"/>
      <c r="C902" s="103"/>
      <c r="D902" s="103"/>
      <c r="E902" s="103"/>
      <c r="F902" s="103"/>
      <c r="G902" s="103"/>
      <c r="H902" s="103"/>
      <c r="I902" s="10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105"/>
      <c r="B903" s="5"/>
      <c r="C903" s="103"/>
      <c r="D903" s="103"/>
      <c r="E903" s="103"/>
      <c r="F903" s="103"/>
      <c r="G903" s="103"/>
      <c r="H903" s="103"/>
      <c r="I903" s="10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105"/>
      <c r="B904" s="5"/>
      <c r="C904" s="103"/>
      <c r="D904" s="103"/>
      <c r="E904" s="103"/>
      <c r="F904" s="103"/>
      <c r="G904" s="103"/>
      <c r="H904" s="103"/>
      <c r="I904" s="10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105"/>
      <c r="B905" s="5"/>
      <c r="C905" s="103"/>
      <c r="D905" s="103"/>
      <c r="E905" s="103"/>
      <c r="F905" s="103"/>
      <c r="G905" s="103"/>
      <c r="H905" s="103"/>
      <c r="I905" s="10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105"/>
      <c r="B906" s="5"/>
      <c r="C906" s="103"/>
      <c r="D906" s="103"/>
      <c r="E906" s="103"/>
      <c r="F906" s="103"/>
      <c r="G906" s="103"/>
      <c r="H906" s="103"/>
      <c r="I906" s="10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105"/>
      <c r="B907" s="5"/>
      <c r="C907" s="103"/>
      <c r="D907" s="103"/>
      <c r="E907" s="103"/>
      <c r="F907" s="103"/>
      <c r="G907" s="103"/>
      <c r="H907" s="103"/>
      <c r="I907" s="10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105"/>
      <c r="B908" s="5"/>
      <c r="C908" s="103"/>
      <c r="D908" s="103"/>
      <c r="E908" s="103"/>
      <c r="F908" s="103"/>
      <c r="G908" s="103"/>
      <c r="H908" s="103"/>
      <c r="I908" s="10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105"/>
      <c r="B909" s="5"/>
      <c r="C909" s="103"/>
      <c r="D909" s="103"/>
      <c r="E909" s="103"/>
      <c r="F909" s="103"/>
      <c r="G909" s="103"/>
      <c r="H909" s="103"/>
      <c r="I909" s="10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105"/>
      <c r="B910" s="5"/>
      <c r="C910" s="103"/>
      <c r="D910" s="103"/>
      <c r="E910" s="103"/>
      <c r="F910" s="103"/>
      <c r="G910" s="103"/>
      <c r="H910" s="103"/>
      <c r="I910" s="10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105"/>
      <c r="B911" s="5"/>
      <c r="C911" s="103"/>
      <c r="D911" s="103"/>
      <c r="E911" s="103"/>
      <c r="F911" s="103"/>
      <c r="G911" s="103"/>
      <c r="H911" s="103"/>
      <c r="I911" s="10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105"/>
      <c r="B912" s="5"/>
      <c r="C912" s="103"/>
      <c r="D912" s="103"/>
      <c r="E912" s="103"/>
      <c r="F912" s="103"/>
      <c r="G912" s="103"/>
      <c r="H912" s="103"/>
      <c r="I912" s="10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105"/>
      <c r="B913" s="5"/>
      <c r="C913" s="103"/>
      <c r="D913" s="103"/>
      <c r="E913" s="103"/>
      <c r="F913" s="103"/>
      <c r="G913" s="103"/>
      <c r="H913" s="103"/>
      <c r="I913" s="10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105"/>
      <c r="B914" s="5"/>
      <c r="C914" s="103"/>
      <c r="D914" s="103"/>
      <c r="E914" s="103"/>
      <c r="F914" s="103"/>
      <c r="G914" s="103"/>
      <c r="H914" s="103"/>
      <c r="I914" s="10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105"/>
      <c r="B915" s="5"/>
      <c r="C915" s="103"/>
      <c r="D915" s="103"/>
      <c r="E915" s="103"/>
      <c r="F915" s="103"/>
      <c r="G915" s="103"/>
      <c r="H915" s="103"/>
      <c r="I915" s="10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105"/>
      <c r="B916" s="5"/>
      <c r="C916" s="103"/>
      <c r="D916" s="103"/>
      <c r="E916" s="103"/>
      <c r="F916" s="103"/>
      <c r="G916" s="103"/>
      <c r="H916" s="103"/>
      <c r="I916" s="10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105"/>
      <c r="B917" s="5"/>
      <c r="C917" s="103"/>
      <c r="D917" s="103"/>
      <c r="E917" s="103"/>
      <c r="F917" s="103"/>
      <c r="G917" s="103"/>
      <c r="H917" s="103"/>
      <c r="I917" s="10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105"/>
      <c r="B918" s="5"/>
      <c r="C918" s="103"/>
      <c r="D918" s="103"/>
      <c r="E918" s="103"/>
      <c r="F918" s="103"/>
      <c r="G918" s="103"/>
      <c r="H918" s="103"/>
      <c r="I918" s="10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105"/>
      <c r="B919" s="5"/>
      <c r="C919" s="103"/>
      <c r="D919" s="103"/>
      <c r="E919" s="103"/>
      <c r="F919" s="103"/>
      <c r="G919" s="103"/>
      <c r="H919" s="103"/>
      <c r="I919" s="10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105"/>
      <c r="B920" s="5"/>
      <c r="C920" s="103"/>
      <c r="D920" s="103"/>
      <c r="E920" s="103"/>
      <c r="F920" s="103"/>
      <c r="G920" s="103"/>
      <c r="H920" s="103"/>
      <c r="I920" s="10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105"/>
      <c r="B921" s="5"/>
      <c r="C921" s="103"/>
      <c r="D921" s="103"/>
      <c r="E921" s="103"/>
      <c r="F921" s="103"/>
      <c r="G921" s="103"/>
      <c r="H921" s="103"/>
      <c r="I921" s="10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105"/>
      <c r="B922" s="5"/>
      <c r="C922" s="103"/>
      <c r="D922" s="103"/>
      <c r="E922" s="103"/>
      <c r="F922" s="103"/>
      <c r="G922" s="103"/>
      <c r="H922" s="103"/>
      <c r="I922" s="10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105"/>
      <c r="B923" s="5"/>
      <c r="C923" s="103"/>
      <c r="D923" s="103"/>
      <c r="E923" s="103"/>
      <c r="F923" s="103"/>
      <c r="G923" s="103"/>
      <c r="H923" s="103"/>
      <c r="I923" s="10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105"/>
      <c r="B924" s="5"/>
      <c r="C924" s="103"/>
      <c r="D924" s="103"/>
      <c r="E924" s="103"/>
      <c r="F924" s="103"/>
      <c r="G924" s="103"/>
      <c r="H924" s="103"/>
      <c r="I924" s="10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105"/>
      <c r="B925" s="5"/>
      <c r="C925" s="103"/>
      <c r="D925" s="103"/>
      <c r="E925" s="103"/>
      <c r="F925" s="103"/>
      <c r="G925" s="103"/>
      <c r="H925" s="103"/>
      <c r="I925" s="10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105"/>
      <c r="B926" s="5"/>
      <c r="C926" s="103"/>
      <c r="D926" s="103"/>
      <c r="E926" s="103"/>
      <c r="F926" s="103"/>
      <c r="G926" s="103"/>
      <c r="H926" s="103"/>
      <c r="I926" s="10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105"/>
      <c r="B927" s="5"/>
      <c r="C927" s="103"/>
      <c r="D927" s="103"/>
      <c r="E927" s="103"/>
      <c r="F927" s="103"/>
      <c r="G927" s="103"/>
      <c r="H927" s="103"/>
      <c r="I927" s="10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105"/>
      <c r="B928" s="5"/>
      <c r="C928" s="103"/>
      <c r="D928" s="103"/>
      <c r="E928" s="103"/>
      <c r="F928" s="103"/>
      <c r="G928" s="103"/>
      <c r="H928" s="103"/>
      <c r="I928" s="10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105"/>
      <c r="B929" s="5"/>
      <c r="C929" s="103"/>
      <c r="D929" s="103"/>
      <c r="E929" s="103"/>
      <c r="F929" s="103"/>
      <c r="G929" s="103"/>
      <c r="H929" s="103"/>
      <c r="I929" s="10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105"/>
      <c r="B930" s="5"/>
      <c r="C930" s="103"/>
      <c r="D930" s="103"/>
      <c r="E930" s="103"/>
      <c r="F930" s="103"/>
      <c r="G930" s="103"/>
      <c r="H930" s="103"/>
      <c r="I930" s="10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105"/>
      <c r="B931" s="5"/>
      <c r="C931" s="103"/>
      <c r="D931" s="103"/>
      <c r="E931" s="103"/>
      <c r="F931" s="103"/>
      <c r="G931" s="103"/>
      <c r="H931" s="103"/>
      <c r="I931" s="10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105"/>
      <c r="B932" s="5"/>
      <c r="C932" s="103"/>
      <c r="D932" s="103"/>
      <c r="E932" s="103"/>
      <c r="F932" s="103"/>
      <c r="G932" s="103"/>
      <c r="H932" s="103"/>
      <c r="I932" s="10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105"/>
      <c r="B933" s="5"/>
      <c r="C933" s="103"/>
      <c r="D933" s="103"/>
      <c r="E933" s="103"/>
      <c r="F933" s="103"/>
      <c r="G933" s="103"/>
      <c r="H933" s="103"/>
      <c r="I933" s="10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105"/>
      <c r="B934" s="5"/>
      <c r="C934" s="103"/>
      <c r="D934" s="103"/>
      <c r="E934" s="103"/>
      <c r="F934" s="103"/>
      <c r="G934" s="103"/>
      <c r="H934" s="103"/>
      <c r="I934" s="10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105"/>
      <c r="B935" s="5"/>
      <c r="C935" s="103"/>
      <c r="D935" s="103"/>
      <c r="E935" s="103"/>
      <c r="F935" s="103"/>
      <c r="G935" s="103"/>
      <c r="H935" s="103"/>
      <c r="I935" s="10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105"/>
      <c r="B936" s="5"/>
      <c r="C936" s="103"/>
      <c r="D936" s="103"/>
      <c r="E936" s="103"/>
      <c r="F936" s="103"/>
      <c r="G936" s="103"/>
      <c r="H936" s="103"/>
      <c r="I936" s="10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105"/>
      <c r="B937" s="5"/>
      <c r="C937" s="103"/>
      <c r="D937" s="103"/>
      <c r="E937" s="103"/>
      <c r="F937" s="103"/>
      <c r="G937" s="103"/>
      <c r="H937" s="103"/>
      <c r="I937" s="10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105"/>
      <c r="B938" s="5"/>
      <c r="C938" s="103"/>
      <c r="D938" s="103"/>
      <c r="E938" s="103"/>
      <c r="F938" s="103"/>
      <c r="G938" s="103"/>
      <c r="H938" s="103"/>
      <c r="I938" s="10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105"/>
      <c r="B939" s="5"/>
      <c r="C939" s="103"/>
      <c r="D939" s="103"/>
      <c r="E939" s="103"/>
      <c r="F939" s="103"/>
      <c r="G939" s="103"/>
      <c r="H939" s="103"/>
      <c r="I939" s="10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105"/>
      <c r="B940" s="5"/>
      <c r="C940" s="103"/>
      <c r="D940" s="103"/>
      <c r="E940" s="103"/>
      <c r="F940" s="103"/>
      <c r="G940" s="103"/>
      <c r="H940" s="103"/>
      <c r="I940" s="10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105"/>
      <c r="B941" s="5"/>
      <c r="C941" s="103"/>
      <c r="D941" s="103"/>
      <c r="E941" s="103"/>
      <c r="F941" s="103"/>
      <c r="G941" s="103"/>
      <c r="H941" s="103"/>
      <c r="I941" s="10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105"/>
      <c r="B942" s="5"/>
      <c r="C942" s="103"/>
      <c r="D942" s="103"/>
      <c r="E942" s="103"/>
      <c r="F942" s="103"/>
      <c r="G942" s="103"/>
      <c r="H942" s="103"/>
      <c r="I942" s="10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105"/>
      <c r="B943" s="5"/>
      <c r="C943" s="103"/>
      <c r="D943" s="103"/>
      <c r="E943" s="103"/>
      <c r="F943" s="103"/>
      <c r="G943" s="103"/>
      <c r="H943" s="103"/>
      <c r="I943" s="10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105"/>
      <c r="B944" s="5"/>
      <c r="C944" s="103"/>
      <c r="D944" s="103"/>
      <c r="E944" s="103"/>
      <c r="F944" s="103"/>
      <c r="G944" s="103"/>
      <c r="H944" s="103"/>
      <c r="I944" s="10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105"/>
      <c r="B945" s="5"/>
      <c r="C945" s="103"/>
      <c r="D945" s="103"/>
      <c r="E945" s="103"/>
      <c r="F945" s="103"/>
      <c r="G945" s="103"/>
      <c r="H945" s="103"/>
      <c r="I945" s="10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105"/>
      <c r="B946" s="5"/>
      <c r="C946" s="103"/>
      <c r="D946" s="103"/>
      <c r="E946" s="103"/>
      <c r="F946" s="103"/>
      <c r="G946" s="103"/>
      <c r="H946" s="103"/>
      <c r="I946" s="10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105"/>
      <c r="B947" s="5"/>
      <c r="C947" s="103"/>
      <c r="D947" s="103"/>
      <c r="E947" s="103"/>
      <c r="F947" s="103"/>
      <c r="G947" s="103"/>
      <c r="H947" s="103"/>
      <c r="I947" s="10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105"/>
      <c r="B948" s="5"/>
      <c r="C948" s="103"/>
      <c r="D948" s="103"/>
      <c r="E948" s="103"/>
      <c r="F948" s="103"/>
      <c r="G948" s="103"/>
      <c r="H948" s="103"/>
      <c r="I948" s="10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105"/>
      <c r="B949" s="5"/>
      <c r="C949" s="103"/>
      <c r="D949" s="103"/>
      <c r="E949" s="103"/>
      <c r="F949" s="103"/>
      <c r="G949" s="103"/>
      <c r="H949" s="103"/>
      <c r="I949" s="10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105"/>
      <c r="B950" s="5"/>
      <c r="C950" s="103"/>
      <c r="D950" s="103"/>
      <c r="E950" s="103"/>
      <c r="F950" s="103"/>
      <c r="G950" s="103"/>
      <c r="H950" s="103"/>
      <c r="I950" s="10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105"/>
      <c r="B951" s="5"/>
      <c r="C951" s="103"/>
      <c r="D951" s="103"/>
      <c r="E951" s="103"/>
      <c r="F951" s="103"/>
      <c r="G951" s="103"/>
      <c r="H951" s="103"/>
      <c r="I951" s="10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105"/>
      <c r="B952" s="5"/>
      <c r="C952" s="103"/>
      <c r="D952" s="103"/>
      <c r="E952" s="103"/>
      <c r="F952" s="103"/>
      <c r="G952" s="103"/>
      <c r="H952" s="103"/>
      <c r="I952" s="10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105"/>
      <c r="B953" s="5"/>
      <c r="C953" s="103"/>
      <c r="D953" s="103"/>
      <c r="E953" s="103"/>
      <c r="F953" s="103"/>
      <c r="G953" s="103"/>
      <c r="H953" s="103"/>
      <c r="I953" s="10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105"/>
      <c r="B954" s="5"/>
      <c r="C954" s="103"/>
      <c r="D954" s="103"/>
      <c r="E954" s="103"/>
      <c r="F954" s="103"/>
      <c r="G954" s="103"/>
      <c r="H954" s="103"/>
      <c r="I954" s="10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105"/>
      <c r="B955" s="5"/>
      <c r="C955" s="103"/>
      <c r="D955" s="103"/>
      <c r="E955" s="103"/>
      <c r="F955" s="103"/>
      <c r="G955" s="103"/>
      <c r="H955" s="103"/>
      <c r="I955" s="10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105"/>
      <c r="B956" s="5"/>
      <c r="C956" s="103"/>
      <c r="D956" s="103"/>
      <c r="E956" s="103"/>
      <c r="F956" s="103"/>
      <c r="G956" s="103"/>
      <c r="H956" s="103"/>
      <c r="I956" s="10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105"/>
      <c r="B957" s="5"/>
      <c r="C957" s="103"/>
      <c r="D957" s="103"/>
      <c r="E957" s="103"/>
      <c r="F957" s="103"/>
      <c r="G957" s="103"/>
      <c r="H957" s="103"/>
      <c r="I957" s="10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105"/>
      <c r="B958" s="5"/>
      <c r="C958" s="103"/>
      <c r="D958" s="103"/>
      <c r="E958" s="103"/>
      <c r="F958" s="103"/>
      <c r="G958" s="103"/>
      <c r="H958" s="103"/>
      <c r="I958" s="10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105"/>
      <c r="B959" s="5"/>
      <c r="C959" s="103"/>
      <c r="D959" s="103"/>
      <c r="E959" s="103"/>
      <c r="F959" s="103"/>
      <c r="G959" s="103"/>
      <c r="H959" s="103"/>
      <c r="I959" s="10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105"/>
      <c r="B960" s="5"/>
      <c r="C960" s="103"/>
      <c r="D960" s="103"/>
      <c r="E960" s="103"/>
      <c r="F960" s="103"/>
      <c r="G960" s="103"/>
      <c r="H960" s="103"/>
      <c r="I960" s="10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105"/>
      <c r="B961" s="5"/>
      <c r="C961" s="103"/>
      <c r="D961" s="103"/>
      <c r="E961" s="103"/>
      <c r="F961" s="103"/>
      <c r="G961" s="103"/>
      <c r="H961" s="103"/>
      <c r="I961" s="10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105"/>
      <c r="B962" s="5"/>
      <c r="C962" s="103"/>
      <c r="D962" s="103"/>
      <c r="E962" s="103"/>
      <c r="F962" s="103"/>
      <c r="G962" s="103"/>
      <c r="H962" s="103"/>
      <c r="I962" s="10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105"/>
      <c r="B963" s="5"/>
      <c r="C963" s="103"/>
      <c r="D963" s="103"/>
      <c r="E963" s="103"/>
      <c r="F963" s="103"/>
      <c r="G963" s="103"/>
      <c r="H963" s="103"/>
      <c r="I963" s="10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105"/>
      <c r="B964" s="5"/>
      <c r="C964" s="103"/>
      <c r="D964" s="103"/>
      <c r="E964" s="103"/>
      <c r="F964" s="103"/>
      <c r="G964" s="103"/>
      <c r="H964" s="103"/>
      <c r="I964" s="10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105"/>
      <c r="B965" s="5"/>
      <c r="C965" s="103"/>
      <c r="D965" s="103"/>
      <c r="E965" s="103"/>
      <c r="F965" s="103"/>
      <c r="G965" s="103"/>
      <c r="H965" s="103"/>
      <c r="I965" s="10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105"/>
      <c r="B966" s="5"/>
      <c r="C966" s="103"/>
      <c r="D966" s="103"/>
      <c r="E966" s="103"/>
      <c r="F966" s="103"/>
      <c r="G966" s="103"/>
      <c r="H966" s="103"/>
      <c r="I966" s="10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105"/>
      <c r="B967" s="5"/>
      <c r="C967" s="103"/>
      <c r="D967" s="103"/>
      <c r="E967" s="103"/>
      <c r="F967" s="103"/>
      <c r="G967" s="103"/>
      <c r="H967" s="103"/>
      <c r="I967" s="10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105"/>
      <c r="B968" s="5"/>
      <c r="C968" s="103"/>
      <c r="D968" s="103"/>
      <c r="E968" s="103"/>
      <c r="F968" s="103"/>
      <c r="G968" s="103"/>
      <c r="H968" s="103"/>
      <c r="I968" s="10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105"/>
      <c r="B969" s="5"/>
      <c r="C969" s="103"/>
      <c r="D969" s="103"/>
      <c r="E969" s="103"/>
      <c r="F969" s="103"/>
      <c r="G969" s="103"/>
      <c r="H969" s="103"/>
      <c r="I969" s="10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105"/>
      <c r="B970" s="5"/>
      <c r="C970" s="103"/>
      <c r="D970" s="103"/>
      <c r="E970" s="103"/>
      <c r="F970" s="103"/>
      <c r="G970" s="103"/>
      <c r="H970" s="103"/>
      <c r="I970" s="10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105"/>
      <c r="B971" s="5"/>
      <c r="C971" s="103"/>
      <c r="D971" s="103"/>
      <c r="E971" s="103"/>
      <c r="F971" s="103"/>
      <c r="G971" s="103"/>
      <c r="H971" s="103"/>
      <c r="I971" s="10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105"/>
      <c r="B972" s="5"/>
      <c r="C972" s="103"/>
      <c r="D972" s="103"/>
      <c r="E972" s="103"/>
      <c r="F972" s="103"/>
      <c r="G972" s="103"/>
      <c r="H972" s="103"/>
      <c r="I972" s="10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105"/>
      <c r="B973" s="5"/>
      <c r="C973" s="103"/>
      <c r="D973" s="103"/>
      <c r="E973" s="103"/>
      <c r="F973" s="103"/>
      <c r="G973" s="103"/>
      <c r="H973" s="103"/>
      <c r="I973" s="10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105"/>
      <c r="B974" s="5"/>
      <c r="C974" s="103"/>
      <c r="D974" s="103"/>
      <c r="E974" s="103"/>
      <c r="F974" s="103"/>
      <c r="G974" s="103"/>
      <c r="H974" s="103"/>
      <c r="I974" s="10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105"/>
      <c r="B975" s="5"/>
      <c r="C975" s="103"/>
      <c r="D975" s="103"/>
      <c r="E975" s="103"/>
      <c r="F975" s="103"/>
      <c r="G975" s="103"/>
      <c r="H975" s="103"/>
      <c r="I975" s="10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105"/>
      <c r="B976" s="5"/>
      <c r="C976" s="103"/>
      <c r="D976" s="103"/>
      <c r="E976" s="103"/>
      <c r="F976" s="103"/>
      <c r="G976" s="103"/>
      <c r="H976" s="103"/>
      <c r="I976" s="10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105"/>
      <c r="B977" s="5"/>
      <c r="C977" s="103"/>
      <c r="D977" s="103"/>
      <c r="E977" s="103"/>
      <c r="F977" s="103"/>
      <c r="G977" s="103"/>
      <c r="H977" s="103"/>
      <c r="I977" s="10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105"/>
      <c r="B978" s="5"/>
      <c r="C978" s="103"/>
      <c r="D978" s="103"/>
      <c r="E978" s="103"/>
      <c r="F978" s="103"/>
      <c r="G978" s="103"/>
      <c r="H978" s="103"/>
      <c r="I978" s="10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105"/>
      <c r="B979" s="5"/>
      <c r="C979" s="103"/>
      <c r="D979" s="103"/>
      <c r="E979" s="103"/>
      <c r="F979" s="103"/>
      <c r="G979" s="103"/>
      <c r="H979" s="103"/>
      <c r="I979" s="10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105"/>
      <c r="B980" s="5"/>
      <c r="C980" s="103"/>
      <c r="D980" s="103"/>
      <c r="E980" s="103"/>
      <c r="F980" s="103"/>
      <c r="G980" s="103"/>
      <c r="H980" s="103"/>
      <c r="I980" s="10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105"/>
      <c r="B981" s="5"/>
      <c r="C981" s="103"/>
      <c r="D981" s="103"/>
      <c r="E981" s="103"/>
      <c r="F981" s="103"/>
      <c r="G981" s="103"/>
      <c r="H981" s="103"/>
      <c r="I981" s="10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105"/>
      <c r="B982" s="5"/>
      <c r="C982" s="103"/>
      <c r="D982" s="103"/>
      <c r="E982" s="103"/>
      <c r="F982" s="103"/>
      <c r="G982" s="103"/>
      <c r="H982" s="103"/>
      <c r="I982" s="10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105"/>
      <c r="B983" s="5"/>
      <c r="C983" s="103"/>
      <c r="D983" s="103"/>
      <c r="E983" s="103"/>
      <c r="F983" s="103"/>
      <c r="G983" s="103"/>
      <c r="H983" s="103"/>
      <c r="I983" s="10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105"/>
      <c r="B984" s="5"/>
      <c r="C984" s="103"/>
      <c r="D984" s="103"/>
      <c r="E984" s="103"/>
      <c r="F984" s="103"/>
      <c r="G984" s="103"/>
      <c r="H984" s="103"/>
      <c r="I984" s="10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105"/>
      <c r="B985" s="5"/>
      <c r="C985" s="103"/>
      <c r="D985" s="103"/>
      <c r="E985" s="103"/>
      <c r="F985" s="103"/>
      <c r="G985" s="103"/>
      <c r="H985" s="103"/>
      <c r="I985" s="10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105"/>
      <c r="B986" s="5"/>
      <c r="C986" s="103"/>
      <c r="D986" s="103"/>
      <c r="E986" s="103"/>
      <c r="F986" s="103"/>
      <c r="G986" s="103"/>
      <c r="H986" s="103"/>
      <c r="I986" s="10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105"/>
      <c r="B987" s="5"/>
      <c r="C987" s="103"/>
      <c r="D987" s="103"/>
      <c r="E987" s="103"/>
      <c r="F987" s="103"/>
      <c r="G987" s="103"/>
      <c r="H987" s="103"/>
      <c r="I987" s="10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105"/>
      <c r="B988" s="5"/>
      <c r="C988" s="103"/>
      <c r="D988" s="103"/>
      <c r="E988" s="103"/>
      <c r="F988" s="103"/>
      <c r="G988" s="103"/>
      <c r="H988" s="103"/>
      <c r="I988" s="10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105"/>
      <c r="B989" s="5"/>
      <c r="C989" s="103"/>
      <c r="D989" s="103"/>
      <c r="E989" s="103"/>
      <c r="F989" s="103"/>
      <c r="G989" s="103"/>
      <c r="H989" s="103"/>
      <c r="I989" s="10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105"/>
      <c r="B990" s="5"/>
      <c r="C990" s="103"/>
      <c r="D990" s="103"/>
      <c r="E990" s="103"/>
      <c r="F990" s="103"/>
      <c r="G990" s="103"/>
      <c r="H990" s="103"/>
      <c r="I990" s="10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105"/>
      <c r="B991" s="5"/>
      <c r="C991" s="103"/>
      <c r="D991" s="103"/>
      <c r="E991" s="103"/>
      <c r="F991" s="103"/>
      <c r="G991" s="103"/>
      <c r="H991" s="103"/>
      <c r="I991" s="10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105"/>
      <c r="B992" s="5"/>
      <c r="C992" s="103"/>
      <c r="D992" s="103"/>
      <c r="E992" s="103"/>
      <c r="F992" s="103"/>
      <c r="G992" s="103"/>
      <c r="H992" s="103"/>
      <c r="I992" s="10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105"/>
      <c r="B993" s="5"/>
      <c r="C993" s="103"/>
      <c r="D993" s="103"/>
      <c r="E993" s="103"/>
      <c r="F993" s="103"/>
      <c r="G993" s="103"/>
      <c r="H993" s="103"/>
      <c r="I993" s="10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105"/>
      <c r="B994" s="5"/>
      <c r="C994" s="103"/>
      <c r="D994" s="103"/>
      <c r="E994" s="103"/>
      <c r="F994" s="103"/>
      <c r="G994" s="103"/>
      <c r="H994" s="103"/>
      <c r="I994" s="10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105"/>
      <c r="B995" s="5"/>
      <c r="C995" s="103"/>
      <c r="D995" s="103"/>
      <c r="E995" s="103"/>
      <c r="F995" s="103"/>
      <c r="G995" s="103"/>
      <c r="H995" s="103"/>
      <c r="I995" s="10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105"/>
      <c r="B996" s="5"/>
      <c r="C996" s="103"/>
      <c r="D996" s="103"/>
      <c r="E996" s="103"/>
      <c r="F996" s="103"/>
      <c r="G996" s="103"/>
      <c r="H996" s="103"/>
      <c r="I996" s="10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105"/>
      <c r="B997" s="5"/>
      <c r="C997" s="103"/>
      <c r="D997" s="103"/>
      <c r="E997" s="103"/>
      <c r="F997" s="103"/>
      <c r="G997" s="103"/>
      <c r="H997" s="103"/>
      <c r="I997" s="10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105"/>
      <c r="B998" s="5"/>
      <c r="C998" s="103"/>
      <c r="D998" s="103"/>
      <c r="E998" s="103"/>
      <c r="F998" s="103"/>
      <c r="G998" s="103"/>
      <c r="H998" s="103"/>
      <c r="I998" s="10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105"/>
      <c r="B999" s="5"/>
      <c r="C999" s="103"/>
      <c r="D999" s="103"/>
      <c r="E999" s="103"/>
      <c r="F999" s="103"/>
      <c r="G999" s="103"/>
      <c r="H999" s="103"/>
      <c r="I999" s="10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105"/>
      <c r="B1000" s="5"/>
      <c r="C1000" s="103"/>
      <c r="D1000" s="103"/>
      <c r="E1000" s="103"/>
      <c r="F1000" s="103"/>
      <c r="G1000" s="103"/>
      <c r="H1000" s="103"/>
      <c r="I1000" s="10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5">
    <mergeCell ref="E7:F7"/>
    <mergeCell ref="G7:I7"/>
    <mergeCell ref="C8:D8"/>
    <mergeCell ref="E8:F8"/>
    <mergeCell ref="G8:I8"/>
    <mergeCell ref="B44:D44"/>
    <mergeCell ref="B51:D51"/>
    <mergeCell ref="B60:D60"/>
    <mergeCell ref="B66:D66"/>
    <mergeCell ref="C7:D7"/>
    <mergeCell ref="C9:D9"/>
    <mergeCell ref="E9:F9"/>
    <mergeCell ref="G9:I9"/>
    <mergeCell ref="B12:D12"/>
    <mergeCell ref="B16:D16"/>
    <mergeCell ref="B27:D27"/>
    <mergeCell ref="E6:F6"/>
    <mergeCell ref="G6:I6"/>
    <mergeCell ref="A1:H1"/>
    <mergeCell ref="A2:H2"/>
    <mergeCell ref="A4:I4"/>
    <mergeCell ref="C5:D5"/>
    <mergeCell ref="E5:F5"/>
    <mergeCell ref="G5:I5"/>
    <mergeCell ref="C6:D6"/>
  </mergeCells>
  <dataValidations count="3">
    <dataValidation type="list" allowBlank="1" showInputMessage="1" showErrorMessage="1" prompt="CC or CR construction project  - Select either a Capital Construction or a Capital Renewal type of construction project" sqref="G7" xr:uid="{00000000-0002-0000-0000-000000000000}">
      <formula1>$B$108:$B$109</formula1>
    </dataValidation>
    <dataValidation type="list" allowBlank="1" showInputMessage="1" showErrorMessage="1" prompt="General, Cash, or Multiple Types - Select Funding Source from the List" sqref="C5" xr:uid="{00000000-0002-0000-0000-000001000000}">
      <formula1>$B$103:$B$105</formula1>
    </dataValidation>
    <dataValidation type="list" allowBlank="1" showInputMessage="1" showErrorMessage="1" prompt="Agency / Institution - Select Agency or School Institution from the List" sqref="C6" xr:uid="{00000000-0002-0000-0000-000002000000}">
      <formula1>$B$113:$B$156</formula1>
    </dataValidation>
  </dataValidations>
  <pageMargins left="0.5" right="0.25" top="0.45" bottom="0.41979166666666701" header="0" footer="0"/>
  <pageSetup scale="65" orientation="portrait" r:id="rId1"/>
  <headerFooter>
    <oddFooter>&amp;LCCCR CS Rev 02/2023&amp;RPage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CCCR CS FY26-27</vt:lpstr>
      <vt:lpstr>Agency_Name</vt:lpstr>
      <vt:lpstr>Funding_Type</vt:lpstr>
      <vt:lpstr>Project_Type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2025-03-06T20:04:28Z</dcterms:modified>
</cp:coreProperties>
</file>