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vanderwr\Desktop\Annual Report\FY26-27 report\FY26-27 forms\"/>
    </mc:Choice>
  </mc:AlternateContent>
  <xr:revisionPtr revIDLastSave="0" documentId="13_ncr:1_{7036F19A-ABC3-4AB8-A289-D267FC0EF02D}" xr6:coauthVersionLast="47" xr6:coauthVersionMax="47" xr10:uidLastSave="{00000000-0000-0000-0000-000000000000}"/>
  <bookViews>
    <workbookView xWindow="28680" yWindow="285" windowWidth="38640" windowHeight="15720" xr2:uid="{00000000-000D-0000-FFFF-FFFF00000000}"/>
  </bookViews>
  <sheets>
    <sheet name="S CCCR CS" sheetId="1" r:id="rId1"/>
  </sheets>
  <definedNames>
    <definedName name="Yes_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2" i="1" l="1"/>
  <c r="E72" i="1"/>
  <c r="D72" i="1"/>
  <c r="H71" i="1"/>
  <c r="C71" i="1" s="1"/>
  <c r="H70" i="1"/>
  <c r="C70" i="1" s="1"/>
  <c r="H69" i="1"/>
  <c r="C69" i="1" s="1"/>
  <c r="H68" i="1"/>
  <c r="C68" i="1"/>
  <c r="H67" i="1"/>
  <c r="H72" i="1" s="1"/>
  <c r="F63" i="1"/>
  <c r="H63" i="1" s="1"/>
  <c r="E63" i="1"/>
  <c r="D63" i="1"/>
  <c r="F62" i="1"/>
  <c r="H62" i="1" s="1"/>
  <c r="C62" i="1" s="1"/>
  <c r="H61" i="1"/>
  <c r="C61" i="1"/>
  <c r="F57" i="1"/>
  <c r="E57" i="1"/>
  <c r="E59" i="1" s="1"/>
  <c r="E65" i="1" s="1"/>
  <c r="D57" i="1"/>
  <c r="D59" i="1" s="1"/>
  <c r="H56" i="1"/>
  <c r="C56" i="1" s="1"/>
  <c r="H55" i="1"/>
  <c r="C55" i="1"/>
  <c r="H54" i="1"/>
  <c r="C54" i="1"/>
  <c r="H53" i="1"/>
  <c r="C53" i="1"/>
  <c r="H52" i="1"/>
  <c r="C52" i="1" s="1"/>
  <c r="F50" i="1"/>
  <c r="E50" i="1"/>
  <c r="H50" i="1" s="1"/>
  <c r="D50" i="1"/>
  <c r="C50" i="1" s="1"/>
  <c r="H48" i="1"/>
  <c r="C48" i="1" s="1"/>
  <c r="H47" i="1"/>
  <c r="C47" i="1" s="1"/>
  <c r="H46" i="1"/>
  <c r="C46" i="1" s="1"/>
  <c r="H45" i="1"/>
  <c r="C45" i="1" s="1"/>
  <c r="H43" i="1"/>
  <c r="C43" i="1" s="1"/>
  <c r="F43" i="1"/>
  <c r="E43" i="1"/>
  <c r="D43" i="1"/>
  <c r="H41" i="1"/>
  <c r="C41" i="1"/>
  <c r="H40" i="1"/>
  <c r="C40" i="1"/>
  <c r="H39" i="1"/>
  <c r="C39" i="1"/>
  <c r="H38" i="1"/>
  <c r="C38" i="1"/>
  <c r="H36" i="1"/>
  <c r="C36" i="1"/>
  <c r="H34" i="1"/>
  <c r="C34" i="1"/>
  <c r="H32" i="1"/>
  <c r="C32" i="1"/>
  <c r="H30" i="1"/>
  <c r="C30" i="1"/>
  <c r="H29" i="1"/>
  <c r="C29" i="1"/>
  <c r="F27" i="1"/>
  <c r="F59" i="1" s="1"/>
  <c r="F65" i="1" s="1"/>
  <c r="E27" i="1"/>
  <c r="H27" i="1" s="1"/>
  <c r="D27" i="1"/>
  <c r="C27" i="1" s="1"/>
  <c r="H25" i="1"/>
  <c r="C25" i="1" s="1"/>
  <c r="H24" i="1"/>
  <c r="C24" i="1" s="1"/>
  <c r="H23" i="1"/>
  <c r="C23" i="1" s="1"/>
  <c r="H22" i="1"/>
  <c r="C22" i="1" s="1"/>
  <c r="H21" i="1"/>
  <c r="C21" i="1" s="1"/>
  <c r="H20" i="1"/>
  <c r="C20" i="1" s="1"/>
  <c r="H19" i="1"/>
  <c r="C19" i="1" s="1"/>
  <c r="H18" i="1"/>
  <c r="C18" i="1" s="1"/>
  <c r="H16" i="1"/>
  <c r="F16" i="1"/>
  <c r="E16" i="1"/>
  <c r="D16" i="1"/>
  <c r="C16" i="1"/>
  <c r="H15" i="1"/>
  <c r="C15" i="1"/>
  <c r="H14" i="1"/>
  <c r="C14" i="1"/>
  <c r="H2" i="1"/>
  <c r="C63" i="1" l="1"/>
  <c r="D65" i="1"/>
  <c r="C67" i="1"/>
  <c r="C72" i="1" s="1"/>
  <c r="H57" i="1"/>
  <c r="H59" i="1" l="1"/>
  <c r="C57" i="1"/>
  <c r="H65" i="1" l="1"/>
  <c r="C65" i="1" s="1"/>
  <c r="C59" i="1"/>
</calcChain>
</file>

<file path=xl/sharedStrings.xml><?xml version="1.0" encoding="utf-8"?>
<sst xmlns="http://schemas.openxmlformats.org/spreadsheetml/2006/main" count="198" uniqueCount="190">
  <si>
    <t xml:space="preserve">  FY2026-27 SUPPLEMENTAL CAPITAL CONSTRUCTION CAPITAL RENEWAL PROJECT REQUEST - COST SUMMARY (S CCCR CS)*</t>
  </si>
  <si>
    <t>(A)</t>
  </si>
  <si>
    <t>(1) Funding Type:</t>
  </si>
  <si>
    <t>(2) Project Title:</t>
  </si>
  <si>
    <t>(B)</t>
  </si>
  <si>
    <t>(1) Agency:</t>
  </si>
  <si>
    <t>(2) Project Phase being Modified:</t>
  </si>
  <si>
    <t>(C)</t>
  </si>
  <si>
    <t>(1) Supplemental Type:</t>
  </si>
  <si>
    <t xml:space="preserve"> (2) State Controller Project #: </t>
  </si>
  <si>
    <t>(D)</t>
  </si>
  <si>
    <t>(1) Project Type:</t>
  </si>
  <si>
    <t>(2) OSA Delegate Name:</t>
  </si>
  <si>
    <t>(E)</t>
  </si>
  <si>
    <t>(1) Original Appropriation Year:</t>
  </si>
  <si>
    <t>FY</t>
  </si>
  <si>
    <t xml:space="preserve">(2) Narrative Signature Date: </t>
  </si>
  <si>
    <t>(F)</t>
  </si>
  <si>
    <t>(1) Fiscal Year to be Modified:</t>
  </si>
  <si>
    <t xml:space="preserve">(2) Revision Date: </t>
  </si>
  <si>
    <t>(1)</t>
  </si>
  <si>
    <r>
      <rPr>
        <sz val="10"/>
        <color theme="1"/>
        <rFont val="Arial"/>
      </rPr>
      <t xml:space="preserve">(a) </t>
    </r>
    <r>
      <rPr>
        <b/>
        <sz val="10"/>
        <color theme="1"/>
        <rFont val="Arial"/>
      </rPr>
      <t>Project Budget Cost Components and Funding Sources</t>
    </r>
  </si>
  <si>
    <t>(b) New Total Project Cost</t>
  </si>
  <si>
    <t>(c) Total Prior-Year Appropriation(s) Excluding Modified FY</t>
  </si>
  <si>
    <t>(d) Original Appropriation for the Modified Fiscal Year</t>
  </si>
  <si>
    <t>(e) Supplemental Request
For Modified Fiscal Year</t>
  </si>
  <si>
    <t>(f) New Modified FY Total Request</t>
  </si>
  <si>
    <t>Land /Building - Acquisition / Disposition</t>
  </si>
  <si>
    <t>(2)</t>
  </si>
  <si>
    <t>Land Acquisition / Disposition</t>
  </si>
  <si>
    <t>(3)</t>
  </si>
  <si>
    <t>Building Acquisition / Disposition</t>
  </si>
  <si>
    <t>(4)</t>
  </si>
  <si>
    <t>Total Acquisition / Disposition Costs</t>
  </si>
  <si>
    <t xml:space="preserve"> Professional Services</t>
  </si>
  <si>
    <t>(5)</t>
  </si>
  <si>
    <t>Planning Documentation</t>
  </si>
  <si>
    <t>(6)</t>
  </si>
  <si>
    <t>Site Surveys, Investigations, Reports</t>
  </si>
  <si>
    <t>(7)</t>
  </si>
  <si>
    <t xml:space="preserve">Architectural/Engineering/ Basic Services </t>
  </si>
  <si>
    <t>(8)</t>
  </si>
  <si>
    <t>Code Review/Inspection</t>
  </si>
  <si>
    <t>(9)</t>
  </si>
  <si>
    <t>Construction Management</t>
  </si>
  <si>
    <t>(10)</t>
  </si>
  <si>
    <t>Advertisements</t>
  </si>
  <si>
    <t>(11)</t>
  </si>
  <si>
    <t>Other (Specify)</t>
  </si>
  <si>
    <t>(12)</t>
  </si>
  <si>
    <t>Inflation Cost for Professional Services</t>
  </si>
  <si>
    <t>(13)</t>
  </si>
  <si>
    <t>Inflation Percentage Applied</t>
  </si>
  <si>
    <t>(14)</t>
  </si>
  <si>
    <t>Total Professional Services</t>
  </si>
  <si>
    <t>Construction or Improvement (attach updated detailed cost estimate)</t>
  </si>
  <si>
    <t>(15)</t>
  </si>
  <si>
    <t>Infrastructure Service/Utilities</t>
  </si>
  <si>
    <t>(16)</t>
  </si>
  <si>
    <t>Infrastructure Site Improvements</t>
  </si>
  <si>
    <t>(17)</t>
  </si>
  <si>
    <t>Structure/Systems/ Components</t>
  </si>
  <si>
    <t>(18)</t>
  </si>
  <si>
    <t>Cost for New (GSF)</t>
  </si>
  <si>
    <t>(19)</t>
  </si>
  <si>
    <t>New at $________ X _____________GSF</t>
  </si>
  <si>
    <t>(20)</t>
  </si>
  <si>
    <t>Cost for Renovation (GSF):</t>
  </si>
  <si>
    <t>(21)</t>
  </si>
  <si>
    <t>Renovation at $______ X _______GSF</t>
  </si>
  <si>
    <t>(22)</t>
  </si>
  <si>
    <t>Cost for Capital Renewal (GSF)</t>
  </si>
  <si>
    <t>(23)</t>
  </si>
  <si>
    <t>Renewal at $_______ X ___________GSF</t>
  </si>
  <si>
    <t>(24)</t>
  </si>
  <si>
    <t>(25)</t>
  </si>
  <si>
    <t xml:space="preserve">High Performance Certification Program </t>
  </si>
  <si>
    <t>(26)</t>
  </si>
  <si>
    <t>Buy Clean Colorado Act</t>
  </si>
  <si>
    <t>(27)</t>
  </si>
  <si>
    <t>Inflation for Construction</t>
  </si>
  <si>
    <t>(28)</t>
  </si>
  <si>
    <t>(29)</t>
  </si>
  <si>
    <t>Total Construction Costs</t>
  </si>
  <si>
    <t>Equipment and Furnishings</t>
  </si>
  <si>
    <t>(30)</t>
  </si>
  <si>
    <t>Equipment</t>
  </si>
  <si>
    <t>(31)</t>
  </si>
  <si>
    <t>Furnishings</t>
  </si>
  <si>
    <t>(32)</t>
  </si>
  <si>
    <t>Communications</t>
  </si>
  <si>
    <t>(33)</t>
  </si>
  <si>
    <t>Inflation for Equipment &amp; Furnishings</t>
  </si>
  <si>
    <t>(34)</t>
  </si>
  <si>
    <t>(35)</t>
  </si>
  <si>
    <t>Total Equipment &amp; Furnishings Cost</t>
  </si>
  <si>
    <t xml:space="preserve"> Miscellaneous</t>
  </si>
  <si>
    <t>(36)</t>
  </si>
  <si>
    <t>Art in Public Places</t>
  </si>
  <si>
    <t>(37)</t>
  </si>
  <si>
    <t>Relocation Costs</t>
  </si>
  <si>
    <t>(38)</t>
  </si>
  <si>
    <t>Other Costs [specify]</t>
  </si>
  <si>
    <t>(39)</t>
  </si>
  <si>
    <t>(40)</t>
  </si>
  <si>
    <t>(41)</t>
  </si>
  <si>
    <t>Total Misc. Costs</t>
  </si>
  <si>
    <t>Total Project Costs</t>
  </si>
  <si>
    <t>(42)</t>
  </si>
  <si>
    <t>Project Contingency</t>
  </si>
  <si>
    <t>(43)</t>
  </si>
  <si>
    <t xml:space="preserve">5% for New </t>
  </si>
  <si>
    <t>(44)</t>
  </si>
  <si>
    <t>10% for Renovation</t>
  </si>
  <si>
    <t>(45)</t>
  </si>
  <si>
    <t>Total Contingency</t>
  </si>
  <si>
    <t>Total Budget Request</t>
  </si>
  <si>
    <t>(46)</t>
  </si>
  <si>
    <t>Funding Source</t>
  </si>
  <si>
    <t>(47)</t>
  </si>
  <si>
    <t>Capital Construction Fund (CCF)</t>
  </si>
  <si>
    <t>(48)</t>
  </si>
  <si>
    <t>Cash Funds (CF)</t>
  </si>
  <si>
    <t>(49)</t>
  </si>
  <si>
    <t>Reappropriated Funds (RF)</t>
  </si>
  <si>
    <t>(50)</t>
  </si>
  <si>
    <t>Federal Funds (FF)</t>
  </si>
  <si>
    <t>(51)</t>
  </si>
  <si>
    <t>Highway Users Tax Fund (HUTF)</t>
  </si>
  <si>
    <t>(52)</t>
  </si>
  <si>
    <t>Total Funds (TF)</t>
  </si>
  <si>
    <t>* Accompanies S CCCR N Form</t>
  </si>
  <si>
    <t>Supplemental_Type</t>
  </si>
  <si>
    <t>Supplemental</t>
  </si>
  <si>
    <t>1331 Emergency</t>
  </si>
  <si>
    <t>Yes_No</t>
  </si>
  <si>
    <t>Yes</t>
  </si>
  <si>
    <t>No</t>
  </si>
  <si>
    <t>Funding_Type</t>
  </si>
  <si>
    <t>General Funded</t>
  </si>
  <si>
    <t>Cash Funded</t>
  </si>
  <si>
    <t>Multiple Funding Sources</t>
  </si>
  <si>
    <t>Project Type</t>
  </si>
  <si>
    <t>Capital Construction (CC)</t>
  </si>
  <si>
    <t>Capital Renewal (CR)</t>
  </si>
  <si>
    <t>Agency Name</t>
  </si>
  <si>
    <t>Dept. of Agriculture - Admin &amp; Labs</t>
  </si>
  <si>
    <t>Dept. of Agriculture - State Fair</t>
  </si>
  <si>
    <t>Dept. of Corrections</t>
  </si>
  <si>
    <t>Dept. of Education - CSDB</t>
  </si>
  <si>
    <t>Dept. of Education - CTBL</t>
  </si>
  <si>
    <t>Dept. of Human Services</t>
  </si>
  <si>
    <t>Dept. of Labor and Employment</t>
  </si>
  <si>
    <t>Dept. of Local Affairs - Ft Lyon</t>
  </si>
  <si>
    <t>Dept. of Military and Veterans Affairs</t>
  </si>
  <si>
    <t>Dept. of Natural Resources</t>
  </si>
  <si>
    <t>Dept. of Personnel and Administration - 1881 Pierce</t>
  </si>
  <si>
    <t>Dept. of Personnel and Administration - CGW</t>
  </si>
  <si>
    <t>Dept. of Personnel and Administration - DCA</t>
  </si>
  <si>
    <t>Dept. of Personnel and Administration - SCB</t>
  </si>
  <si>
    <t>Dept. of Public Health and Environment</t>
  </si>
  <si>
    <t>Dept. of Public Safety - CBI and State Patrol</t>
  </si>
  <si>
    <t>Dept. of Public Safety - Office of Public Safety Communications</t>
  </si>
  <si>
    <t>Dept. of Revenue</t>
  </si>
  <si>
    <t>History Colorado</t>
  </si>
  <si>
    <t>Adams State University</t>
  </si>
  <si>
    <t>Arapahoe Community College</t>
  </si>
  <si>
    <t>Auraria Higher Education Center</t>
  </si>
  <si>
    <t>Colorado Community College System @ Lowry</t>
  </si>
  <si>
    <t>Colorado Mesa University</t>
  </si>
  <si>
    <t>Colorado Northwestern Community College</t>
  </si>
  <si>
    <t>Colorado School of Mines</t>
  </si>
  <si>
    <t>Colorado State University - Ft Collins</t>
  </si>
  <si>
    <t>Colorado State University - Pueblo</t>
  </si>
  <si>
    <t>Community College of Aurora</t>
  </si>
  <si>
    <t>Fort Lewis College</t>
  </si>
  <si>
    <t>Front Range Community College</t>
  </si>
  <si>
    <t>Lamar Community College</t>
  </si>
  <si>
    <t>Morgan Community College</t>
  </si>
  <si>
    <t>Northeastern Junior College</t>
  </si>
  <si>
    <t>Otero College</t>
  </si>
  <si>
    <t>Pikes Peak State College</t>
  </si>
  <si>
    <t>Pueblo Community College</t>
  </si>
  <si>
    <t>Red Rocks Community College</t>
  </si>
  <si>
    <t>Trinidad State College</t>
  </si>
  <si>
    <t>University of Colorado - Boulder</t>
  </si>
  <si>
    <t xml:space="preserve">University of Colorado - Colorado Springs </t>
  </si>
  <si>
    <t xml:space="preserve">University of Colorado - Denver </t>
  </si>
  <si>
    <t>University of Northern Colorado</t>
  </si>
  <si>
    <t>Western Colorado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</si>
</sst>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164" formatCode="[$-409]mmmm\ d\,\ yyyy"/>
    <numFmt numFmtId="165" formatCode="[$-409]d\-mmm\-yy"/>
    <numFmt numFmtId="166" formatCode="_(&quot;$&quot;* #,##0_);_(&quot;$&quot;* \(#,##0\);_(&quot;$&quot;* &quot;-&quot;??_);_(@_)"/>
  </numFmts>
  <fonts count="10" x14ac:knownFonts="1">
    <font>
      <sz val="11"/>
      <color theme="1"/>
      <name val="Calibri"/>
      <scheme val="minor"/>
    </font>
    <font>
      <sz val="10"/>
      <color theme="1"/>
      <name val="Calibri"/>
    </font>
    <font>
      <sz val="10"/>
      <color theme="1"/>
      <name val="Arial"/>
    </font>
    <font>
      <b/>
      <sz val="10"/>
      <color theme="1"/>
      <name val="Arial"/>
    </font>
    <font>
      <b/>
      <sz val="12"/>
      <color rgb="FFFFFFFF"/>
      <name val="Arial"/>
    </font>
    <font>
      <sz val="11"/>
      <name val="Calibri"/>
    </font>
    <font>
      <i/>
      <sz val="10"/>
      <color theme="1"/>
      <name val="Arial"/>
    </font>
    <font>
      <sz val="10"/>
      <color rgb="FF000000"/>
      <name val="Arial"/>
    </font>
    <font>
      <b/>
      <i/>
      <sz val="10"/>
      <color theme="1"/>
      <name val="Arial"/>
    </font>
    <font>
      <sz val="10"/>
      <color theme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1155CC"/>
        <bgColor rgb="FF1155CC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</fills>
  <borders count="7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164" fontId="2" fillId="0" borderId="0" xfId="0" applyNumberFormat="1" applyFont="1"/>
    <xf numFmtId="0" fontId="2" fillId="0" borderId="0" xfId="0" applyFont="1"/>
    <xf numFmtId="49" fontId="6" fillId="3" borderId="4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49" fontId="6" fillId="3" borderId="12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165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right" vertical="center"/>
    </xf>
    <xf numFmtId="49" fontId="6" fillId="0" borderId="21" xfId="0" applyNumberFormat="1" applyFont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top" wrapText="1"/>
    </xf>
    <xf numFmtId="37" fontId="3" fillId="4" borderId="23" xfId="0" applyNumberFormat="1" applyFont="1" applyFill="1" applyBorder="1" applyAlignment="1">
      <alignment horizontal="center" vertical="top" wrapText="1"/>
    </xf>
    <xf numFmtId="37" fontId="3" fillId="4" borderId="26" xfId="0" applyNumberFormat="1" applyFont="1" applyFill="1" applyBorder="1" applyAlignment="1">
      <alignment horizontal="center" vertical="top" wrapText="1"/>
    </xf>
    <xf numFmtId="49" fontId="6" fillId="5" borderId="27" xfId="0" applyNumberFormat="1" applyFont="1" applyFill="1" applyBorder="1" applyAlignment="1">
      <alignment horizontal="left" vertical="center"/>
    </xf>
    <xf numFmtId="5" fontId="3" fillId="5" borderId="29" xfId="0" applyNumberFormat="1" applyFont="1" applyFill="1" applyBorder="1" applyAlignment="1">
      <alignment horizontal="left" vertical="center"/>
    </xf>
    <xf numFmtId="5" fontId="2" fillId="5" borderId="29" xfId="0" applyNumberFormat="1" applyFont="1" applyFill="1" applyBorder="1" applyAlignment="1">
      <alignment horizontal="left" vertical="center"/>
    </xf>
    <xf numFmtId="5" fontId="2" fillId="5" borderId="30" xfId="0" applyNumberFormat="1" applyFont="1" applyFill="1" applyBorder="1" applyAlignment="1">
      <alignment horizontal="left" vertical="center"/>
    </xf>
    <xf numFmtId="10" fontId="2" fillId="0" borderId="0" xfId="0" applyNumberFormat="1" applyFont="1" applyAlignment="1">
      <alignment horizontal="left" vertical="center"/>
    </xf>
    <xf numFmtId="49" fontId="6" fillId="0" borderId="3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166" fontId="2" fillId="3" borderId="32" xfId="0" applyNumberFormat="1" applyFont="1" applyFill="1" applyBorder="1" applyAlignment="1">
      <alignment horizontal="right" vertical="top"/>
    </xf>
    <xf numFmtId="166" fontId="2" fillId="0" borderId="33" xfId="0" applyNumberFormat="1" applyFont="1" applyBorder="1" applyAlignment="1">
      <alignment horizontal="right" vertical="top"/>
    </xf>
    <xf numFmtId="166" fontId="2" fillId="3" borderId="36" xfId="0" applyNumberFormat="1" applyFont="1" applyFill="1" applyBorder="1" applyAlignment="1">
      <alignment horizontal="right" vertical="top"/>
    </xf>
    <xf numFmtId="0" fontId="2" fillId="0" borderId="37" xfId="0" applyFont="1" applyBorder="1" applyAlignment="1">
      <alignment horizontal="left" vertical="top" wrapText="1"/>
    </xf>
    <xf numFmtId="166" fontId="2" fillId="0" borderId="38" xfId="0" applyNumberFormat="1" applyFont="1" applyBorder="1" applyAlignment="1">
      <alignment horizontal="right" vertical="top"/>
    </xf>
    <xf numFmtId="166" fontId="2" fillId="3" borderId="41" xfId="0" applyNumberFormat="1" applyFont="1" applyFill="1" applyBorder="1" applyAlignment="1">
      <alignment horizontal="right" vertical="top"/>
    </xf>
    <xf numFmtId="37" fontId="3" fillId="0" borderId="0" xfId="0" applyNumberFormat="1" applyFont="1" applyAlignment="1">
      <alignment horizontal="center" vertical="center" wrapText="1"/>
    </xf>
    <xf numFmtId="0" fontId="8" fillId="0" borderId="42" xfId="0" applyFont="1" applyBorder="1" applyAlignment="1">
      <alignment horizontal="left" vertical="top" wrapText="1"/>
    </xf>
    <xf numFmtId="166" fontId="2" fillId="3" borderId="43" xfId="0" applyNumberFormat="1" applyFont="1" applyFill="1" applyBorder="1" applyAlignment="1">
      <alignment horizontal="center" vertical="top"/>
    </xf>
    <xf numFmtId="0" fontId="2" fillId="0" borderId="46" xfId="0" applyFont="1" applyBorder="1" applyAlignment="1">
      <alignment horizontal="left" vertical="top" wrapText="1"/>
    </xf>
    <xf numFmtId="166" fontId="2" fillId="0" borderId="0" xfId="0" applyNumberFormat="1" applyFont="1" applyAlignment="1">
      <alignment horizontal="right" vertical="top"/>
    </xf>
    <xf numFmtId="166" fontId="2" fillId="0" borderId="47" xfId="0" applyNumberFormat="1" applyFont="1" applyBorder="1" applyAlignment="1">
      <alignment horizontal="right" vertical="top"/>
    </xf>
    <xf numFmtId="166" fontId="2" fillId="0" borderId="0" xfId="0" applyNumberFormat="1" applyFont="1"/>
    <xf numFmtId="0" fontId="2" fillId="0" borderId="48" xfId="0" applyFont="1" applyBorder="1" applyAlignment="1">
      <alignment horizontal="left" vertical="top" wrapText="1"/>
    </xf>
    <xf numFmtId="166" fontId="2" fillId="3" borderId="49" xfId="0" applyNumberFormat="1" applyFont="1" applyFill="1" applyBorder="1" applyAlignment="1">
      <alignment horizontal="right" vertical="top"/>
    </xf>
    <xf numFmtId="10" fontId="2" fillId="0" borderId="38" xfId="0" applyNumberFormat="1" applyFont="1" applyBorder="1" applyAlignment="1">
      <alignment horizontal="right" vertical="top"/>
    </xf>
    <xf numFmtId="10" fontId="2" fillId="0" borderId="41" xfId="0" applyNumberFormat="1" applyFont="1" applyBorder="1" applyAlignment="1">
      <alignment horizontal="right" vertical="top"/>
    </xf>
    <xf numFmtId="166" fontId="2" fillId="3" borderId="50" xfId="0" applyNumberFormat="1" applyFont="1" applyFill="1" applyBorder="1" applyAlignment="1">
      <alignment horizontal="center" vertical="top"/>
    </xf>
    <xf numFmtId="166" fontId="2" fillId="3" borderId="51" xfId="0" applyNumberFormat="1" applyFont="1" applyFill="1" applyBorder="1" applyAlignment="1">
      <alignment horizontal="right" vertical="top"/>
    </xf>
    <xf numFmtId="166" fontId="2" fillId="3" borderId="49" xfId="0" applyNumberFormat="1" applyFont="1" applyFill="1" applyBorder="1" applyAlignment="1">
      <alignment horizontal="center" vertical="top"/>
    </xf>
    <xf numFmtId="166" fontId="2" fillId="3" borderId="52" xfId="0" applyNumberFormat="1" applyFont="1" applyFill="1" applyBorder="1" applyAlignment="1">
      <alignment horizontal="right" vertical="top"/>
    </xf>
    <xf numFmtId="166" fontId="2" fillId="3" borderId="53" xfId="0" applyNumberFormat="1" applyFont="1" applyFill="1" applyBorder="1" applyAlignment="1">
      <alignment horizontal="right" vertical="top"/>
    </xf>
    <xf numFmtId="0" fontId="2" fillId="0" borderId="54" xfId="0" applyFont="1" applyBorder="1" applyAlignment="1">
      <alignment horizontal="left" vertical="top" wrapText="1"/>
    </xf>
    <xf numFmtId="0" fontId="9" fillId="0" borderId="48" xfId="0" applyFont="1" applyBorder="1" applyAlignment="1">
      <alignment horizontal="left" vertical="top" wrapText="1"/>
    </xf>
    <xf numFmtId="49" fontId="2" fillId="0" borderId="0" xfId="0" applyNumberFormat="1" applyFont="1"/>
    <xf numFmtId="0" fontId="2" fillId="0" borderId="55" xfId="0" applyFont="1" applyBorder="1" applyAlignment="1">
      <alignment horizontal="left" vertical="top" wrapText="1"/>
    </xf>
    <xf numFmtId="166" fontId="2" fillId="3" borderId="56" xfId="0" applyNumberFormat="1" applyFont="1" applyFill="1" applyBorder="1" applyAlignment="1">
      <alignment horizontal="right" vertical="top"/>
    </xf>
    <xf numFmtId="166" fontId="2" fillId="3" borderId="57" xfId="0" applyNumberFormat="1" applyFont="1" applyFill="1" applyBorder="1" applyAlignment="1">
      <alignment horizontal="right" vertical="top"/>
    </xf>
    <xf numFmtId="0" fontId="8" fillId="5" borderId="58" xfId="0" applyFont="1" applyFill="1" applyBorder="1" applyAlignment="1">
      <alignment horizontal="left" vertical="center" wrapText="1"/>
    </xf>
    <xf numFmtId="166" fontId="2" fillId="5" borderId="59" xfId="0" applyNumberFormat="1" applyFont="1" applyFill="1" applyBorder="1" applyAlignment="1">
      <alignment horizontal="left" vertical="center"/>
    </xf>
    <xf numFmtId="166" fontId="2" fillId="5" borderId="60" xfId="0" applyNumberFormat="1" applyFont="1" applyFill="1" applyBorder="1" applyAlignment="1">
      <alignment horizontal="left" vertical="center"/>
    </xf>
    <xf numFmtId="166" fontId="2" fillId="5" borderId="61" xfId="0" applyNumberFormat="1" applyFont="1" applyFill="1" applyBorder="1" applyAlignment="1">
      <alignment horizontal="left" vertical="center"/>
    </xf>
    <xf numFmtId="166" fontId="2" fillId="5" borderId="62" xfId="0" applyNumberFormat="1" applyFont="1" applyFill="1" applyBorder="1" applyAlignment="1">
      <alignment horizontal="left" vertical="center"/>
    </xf>
    <xf numFmtId="0" fontId="8" fillId="0" borderId="58" xfId="0" applyFont="1" applyBorder="1" applyAlignment="1">
      <alignment horizontal="left" vertical="center" wrapText="1"/>
    </xf>
    <xf numFmtId="166" fontId="3" fillId="3" borderId="63" xfId="0" applyNumberFormat="1" applyFont="1" applyFill="1" applyBorder="1" applyAlignment="1">
      <alignment horizontal="center" vertical="top"/>
    </xf>
    <xf numFmtId="166" fontId="3" fillId="0" borderId="23" xfId="0" applyNumberFormat="1" applyFont="1" applyBorder="1" applyAlignment="1">
      <alignment horizontal="right" vertical="top"/>
    </xf>
    <xf numFmtId="166" fontId="3" fillId="3" borderId="26" xfId="0" applyNumberFormat="1" applyFont="1" applyFill="1" applyBorder="1" applyAlignment="1">
      <alignment horizontal="right" vertical="top"/>
    </xf>
    <xf numFmtId="0" fontId="2" fillId="0" borderId="5" xfId="0" quotePrefix="1" applyFont="1" applyBorder="1" applyAlignment="1">
      <alignment horizontal="left" vertical="top" wrapText="1"/>
    </xf>
    <xf numFmtId="166" fontId="2" fillId="0" borderId="64" xfId="0" applyNumberFormat="1" applyFont="1" applyBorder="1" applyAlignment="1">
      <alignment horizontal="right" vertical="top"/>
    </xf>
    <xf numFmtId="166" fontId="2" fillId="3" borderId="65" xfId="0" applyNumberFormat="1" applyFont="1" applyFill="1" applyBorder="1" applyAlignment="1">
      <alignment horizontal="right" vertical="top"/>
    </xf>
    <xf numFmtId="0" fontId="2" fillId="0" borderId="37" xfId="0" quotePrefix="1" applyFont="1" applyBorder="1" applyAlignment="1">
      <alignment horizontal="left" vertical="top" wrapText="1"/>
    </xf>
    <xf numFmtId="166" fontId="2" fillId="3" borderId="66" xfId="0" applyNumberFormat="1" applyFont="1" applyFill="1" applyBorder="1" applyAlignment="1">
      <alignment horizontal="center" vertical="top"/>
    </xf>
    <xf numFmtId="0" fontId="8" fillId="0" borderId="67" xfId="0" applyFont="1" applyBorder="1" applyAlignment="1">
      <alignment horizontal="left" vertical="top" wrapText="1"/>
    </xf>
    <xf numFmtId="0" fontId="8" fillId="5" borderId="68" xfId="0" applyFont="1" applyFill="1" applyBorder="1" applyAlignment="1">
      <alignment horizontal="left" vertical="center" wrapText="1"/>
    </xf>
    <xf numFmtId="0" fontId="8" fillId="0" borderId="58" xfId="0" applyFont="1" applyBorder="1" applyAlignment="1">
      <alignment horizontal="left" vertical="top" wrapText="1"/>
    </xf>
    <xf numFmtId="166" fontId="3" fillId="4" borderId="63" xfId="0" applyNumberFormat="1" applyFont="1" applyFill="1" applyBorder="1" applyAlignment="1">
      <alignment horizontal="center" vertical="top"/>
    </xf>
    <xf numFmtId="166" fontId="3" fillId="4" borderId="23" xfId="0" applyNumberFormat="1" applyFont="1" applyFill="1" applyBorder="1" applyAlignment="1">
      <alignment horizontal="right" vertical="top"/>
    </xf>
    <xf numFmtId="166" fontId="3" fillId="4" borderId="26" xfId="0" applyNumberFormat="1" applyFont="1" applyFill="1" applyBorder="1" applyAlignment="1">
      <alignment horizontal="right" vertical="top"/>
    </xf>
    <xf numFmtId="0" fontId="2" fillId="0" borderId="5" xfId="0" applyFont="1" applyBorder="1" applyAlignment="1">
      <alignment horizontal="left" vertical="top"/>
    </xf>
    <xf numFmtId="49" fontId="6" fillId="0" borderId="69" xfId="0" applyNumberFormat="1" applyFont="1" applyBorder="1" applyAlignment="1">
      <alignment horizontal="center" vertical="center"/>
    </xf>
    <xf numFmtId="0" fontId="2" fillId="0" borderId="70" xfId="0" applyFont="1" applyBorder="1" applyAlignment="1">
      <alignment horizontal="left" vertical="top" wrapText="1"/>
    </xf>
    <xf numFmtId="166" fontId="2" fillId="3" borderId="71" xfId="0" applyNumberFormat="1" applyFont="1" applyFill="1" applyBorder="1" applyAlignment="1">
      <alignment horizontal="center" vertical="top"/>
    </xf>
    <xf numFmtId="166" fontId="2" fillId="0" borderId="72" xfId="0" applyNumberFormat="1" applyFont="1" applyBorder="1" applyAlignment="1">
      <alignment horizontal="right" vertical="top"/>
    </xf>
    <xf numFmtId="166" fontId="2" fillId="3" borderId="74" xfId="0" applyNumberFormat="1" applyFont="1" applyFill="1" applyBorder="1" applyAlignment="1">
      <alignment horizontal="right" vertical="top"/>
    </xf>
    <xf numFmtId="49" fontId="6" fillId="3" borderId="75" xfId="0" applyNumberFormat="1" applyFont="1" applyFill="1" applyBorder="1" applyAlignment="1">
      <alignment horizontal="center" vertical="center"/>
    </xf>
    <xf numFmtId="0" fontId="8" fillId="0" borderId="42" xfId="0" applyFont="1" applyBorder="1" applyAlignment="1">
      <alignment horizontal="left" vertical="center" wrapText="1"/>
    </xf>
    <xf numFmtId="166" fontId="6" fillId="5" borderId="71" xfId="0" applyNumberFormat="1" applyFont="1" applyFill="1" applyBorder="1" applyAlignment="1">
      <alignment horizontal="center" vertical="top"/>
    </xf>
    <xf numFmtId="166" fontId="6" fillId="5" borderId="26" xfId="0" applyNumberFormat="1" applyFont="1" applyFill="1" applyBorder="1" applyAlignment="1">
      <alignment horizontal="center" vertical="top"/>
    </xf>
    <xf numFmtId="0" fontId="8" fillId="0" borderId="0" xfId="0" applyFont="1"/>
    <xf numFmtId="0" fontId="7" fillId="0" borderId="0" xfId="0" applyFont="1"/>
    <xf numFmtId="166" fontId="3" fillId="0" borderId="13" xfId="0" applyNumberFormat="1" applyFont="1" applyBorder="1" applyAlignment="1">
      <alignment horizontal="center" vertical="top"/>
    </xf>
    <xf numFmtId="0" fontId="5" fillId="0" borderId="14" xfId="0" applyFont="1" applyBorder="1"/>
    <xf numFmtId="10" fontId="3" fillId="0" borderId="39" xfId="0" applyNumberFormat="1" applyFont="1" applyBorder="1" applyAlignment="1">
      <alignment horizontal="center" vertical="top"/>
    </xf>
    <xf numFmtId="0" fontId="5" fillId="0" borderId="40" xfId="0" applyFont="1" applyBorder="1"/>
    <xf numFmtId="166" fontId="2" fillId="3" borderId="44" xfId="0" applyNumberFormat="1" applyFont="1" applyFill="1" applyBorder="1" applyAlignment="1">
      <alignment horizontal="center" vertical="top"/>
    </xf>
    <xf numFmtId="0" fontId="5" fillId="0" borderId="45" xfId="0" applyFont="1" applyBorder="1"/>
    <xf numFmtId="0" fontId="8" fillId="5" borderId="1" xfId="0" applyFont="1" applyFill="1" applyBorder="1" applyAlignment="1">
      <alignment horizontal="left" vertical="center" wrapText="1"/>
    </xf>
    <xf numFmtId="0" fontId="5" fillId="0" borderId="2" xfId="0" applyFont="1" applyBorder="1"/>
    <xf numFmtId="0" fontId="5" fillId="0" borderId="28" xfId="0" applyFont="1" applyBorder="1"/>
    <xf numFmtId="166" fontId="3" fillId="3" borderId="44" xfId="0" applyNumberFormat="1" applyFont="1" applyFill="1" applyBorder="1" applyAlignment="1">
      <alignment horizontal="center" vertical="top"/>
    </xf>
    <xf numFmtId="166" fontId="3" fillId="0" borderId="39" xfId="0" applyNumberFormat="1" applyFont="1" applyBorder="1" applyAlignment="1">
      <alignment horizontal="center" vertical="top"/>
    </xf>
    <xf numFmtId="166" fontId="3" fillId="0" borderId="24" xfId="0" applyNumberFormat="1" applyFont="1" applyBorder="1" applyAlignment="1">
      <alignment horizontal="center" vertical="top"/>
    </xf>
    <xf numFmtId="0" fontId="5" fillId="0" borderId="25" xfId="0" applyFont="1" applyBorder="1"/>
    <xf numFmtId="166" fontId="3" fillId="0" borderId="19" xfId="0" applyNumberFormat="1" applyFont="1" applyBorder="1" applyAlignment="1">
      <alignment horizontal="center" vertical="top"/>
    </xf>
    <xf numFmtId="0" fontId="5" fillId="0" borderId="73" xfId="0" applyFont="1" applyBorder="1"/>
    <xf numFmtId="166" fontId="6" fillId="5" borderId="24" xfId="0" applyNumberFormat="1" applyFont="1" applyFill="1" applyBorder="1" applyAlignment="1">
      <alignment horizontal="center" vertical="top"/>
    </xf>
    <xf numFmtId="166" fontId="3" fillId="4" borderId="24" xfId="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5" fillId="0" borderId="3" xfId="0" applyFont="1" applyBorder="1"/>
    <xf numFmtId="165" fontId="3" fillId="0" borderId="6" xfId="0" applyNumberFormat="1" applyFont="1" applyBorder="1" applyAlignment="1">
      <alignment horizontal="left" vertical="center" wrapText="1"/>
    </xf>
    <xf numFmtId="0" fontId="5" fillId="0" borderId="7" xfId="0" applyFont="1" applyBorder="1"/>
    <xf numFmtId="0" fontId="2" fillId="0" borderId="9" xfId="0" applyFont="1" applyBorder="1" applyAlignment="1">
      <alignment wrapText="1"/>
    </xf>
    <xf numFmtId="0" fontId="5" fillId="0" borderId="10" xfId="0" applyFont="1" applyBorder="1"/>
    <xf numFmtId="0" fontId="5" fillId="0" borderId="11" xfId="0" applyFont="1" applyBorder="1"/>
    <xf numFmtId="0" fontId="7" fillId="3" borderId="13" xfId="0" applyFont="1" applyFill="1" applyBorder="1" applyAlignment="1">
      <alignment horizontal="right" vertical="center" wrapText="1"/>
    </xf>
    <xf numFmtId="165" fontId="2" fillId="0" borderId="13" xfId="0" applyNumberFormat="1" applyFont="1" applyBorder="1" applyAlignment="1">
      <alignment horizontal="right" vertical="center" wrapText="1"/>
    </xf>
    <xf numFmtId="0" fontId="5" fillId="0" borderId="15" xfId="0" applyFont="1" applyBorder="1"/>
    <xf numFmtId="165" fontId="3" fillId="0" borderId="13" xfId="0" applyNumberFormat="1" applyFont="1" applyBorder="1" applyAlignment="1">
      <alignment horizontal="left" vertical="center" wrapText="1"/>
    </xf>
    <xf numFmtId="0" fontId="5" fillId="0" borderId="16" xfId="0" applyFont="1" applyBorder="1"/>
    <xf numFmtId="0" fontId="2" fillId="3" borderId="17" xfId="0" applyFont="1" applyFill="1" applyBorder="1" applyAlignment="1">
      <alignment horizontal="right" vertical="center" wrapText="1"/>
    </xf>
    <xf numFmtId="0" fontId="5" fillId="0" borderId="18" xfId="0" applyFont="1" applyBorder="1"/>
    <xf numFmtId="165" fontId="2" fillId="0" borderId="13" xfId="0" applyNumberFormat="1" applyFont="1" applyBorder="1" applyAlignment="1">
      <alignment vertical="center" wrapText="1"/>
    </xf>
    <xf numFmtId="165" fontId="2" fillId="0" borderId="13" xfId="0" applyNumberFormat="1" applyFont="1" applyBorder="1" applyAlignment="1">
      <alignment horizontal="left" vertical="center" wrapText="1"/>
    </xf>
    <xf numFmtId="0" fontId="2" fillId="0" borderId="19" xfId="0" applyFont="1" applyBorder="1" applyAlignment="1">
      <alignment horizontal="right" wrapText="1"/>
    </xf>
    <xf numFmtId="0" fontId="5" fillId="0" borderId="20" xfId="0" applyFont="1" applyBorder="1"/>
    <xf numFmtId="37" fontId="3" fillId="4" borderId="24" xfId="0" applyNumberFormat="1" applyFont="1" applyFill="1" applyBorder="1" applyAlignment="1">
      <alignment horizontal="center" vertical="top" wrapText="1"/>
    </xf>
    <xf numFmtId="166" fontId="3" fillId="0" borderId="34" xfId="0" applyNumberFormat="1" applyFont="1" applyBorder="1" applyAlignment="1">
      <alignment horizontal="center" vertical="top"/>
    </xf>
    <xf numFmtId="0" fontId="5" fillId="0" borderId="35" xfId="0" applyFont="1" applyBorder="1"/>
    <xf numFmtId="10" fontId="2" fillId="0" borderId="39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9750" cy="419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1809750" cy="419100"/>
          <a:chOff x="4441125" y="3570450"/>
          <a:chExt cx="1809750" cy="41910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4441125" y="3570450"/>
            <a:ext cx="1809750" cy="419100"/>
            <a:chOff x="0" y="0"/>
            <a:chExt cx="2061330" cy="5429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0" y="0"/>
              <a:ext cx="2061325" cy="5429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pic>
          <xdr:nvPicPr>
            <xdr:cNvPr id="5" name="Shape 5" descr="A:\FORMS and LOGOs\LOGOS\co_dpa_div_osa_rgb_email.png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">
              <a:alphaModFix/>
            </a:blip>
            <a:srcRect r="79416" b="15762"/>
            <a:stretch/>
          </xdr:blipFill>
          <xdr:spPr>
            <a:xfrm>
              <a:off x="0" y="0"/>
              <a:ext cx="542925" cy="54292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6" name="Shape 6" descr="A:\FORMS and LOGOs\LOGOS\co_dpa_div_osa_rgb_email.png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2">
              <a:alphaModFix/>
            </a:blip>
            <a:srcRect l="37163" t="5719" r="2823" b="31367"/>
            <a:stretch/>
          </xdr:blipFill>
          <xdr:spPr>
            <a:xfrm>
              <a:off x="577970" y="94891"/>
              <a:ext cx="1483360" cy="379095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/>
  </sheetViews>
  <sheetFormatPr defaultColWidth="14.453125" defaultRowHeight="15" customHeight="1" x14ac:dyDescent="0.35"/>
  <cols>
    <col min="1" max="1" width="4.08984375" customWidth="1"/>
    <col min="2" max="2" width="35.08984375" customWidth="1"/>
    <col min="3" max="5" width="15.81640625" customWidth="1"/>
    <col min="6" max="6" width="20.81640625" customWidth="1"/>
    <col min="7" max="7" width="12" customWidth="1"/>
    <col min="8" max="8" width="25.81640625" customWidth="1"/>
    <col min="9" max="26" width="8.81640625" customWidth="1"/>
  </cols>
  <sheetData>
    <row r="1" spans="1:26" ht="12.75" customHeight="1" x14ac:dyDescent="0.35">
      <c r="A1" s="1"/>
      <c r="B1" s="105"/>
      <c r="C1" s="106"/>
      <c r="D1" s="106"/>
      <c r="E1" s="106"/>
      <c r="F1" s="106"/>
      <c r="G1" s="3"/>
      <c r="H1" s="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1"/>
      <c r="B2" s="105"/>
      <c r="C2" s="106"/>
      <c r="D2" s="106"/>
      <c r="E2" s="106"/>
      <c r="F2" s="106"/>
      <c r="G2" s="5"/>
      <c r="H2" s="6">
        <f ca="1">TODAY()</f>
        <v>45722</v>
      </c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9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107" t="s">
        <v>0</v>
      </c>
      <c r="B4" s="95"/>
      <c r="C4" s="95"/>
      <c r="D4" s="95"/>
      <c r="E4" s="95"/>
      <c r="F4" s="95"/>
      <c r="G4" s="95"/>
      <c r="H4" s="108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2.75" customHeight="1" x14ac:dyDescent="0.35">
      <c r="A5" s="8" t="s">
        <v>1</v>
      </c>
      <c r="B5" s="9" t="s">
        <v>2</v>
      </c>
      <c r="C5" s="109"/>
      <c r="D5" s="110"/>
      <c r="E5" s="10" t="s">
        <v>3</v>
      </c>
      <c r="F5" s="111"/>
      <c r="G5" s="112"/>
      <c r="H5" s="1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12.75" customHeight="1" x14ac:dyDescent="0.35">
      <c r="A6" s="12" t="s">
        <v>4</v>
      </c>
      <c r="B6" s="9" t="s">
        <v>5</v>
      </c>
      <c r="C6" s="117"/>
      <c r="D6" s="89"/>
      <c r="E6" s="114" t="s">
        <v>6</v>
      </c>
      <c r="F6" s="89"/>
      <c r="G6" s="115"/>
      <c r="H6" s="116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12.75" customHeight="1" x14ac:dyDescent="0.35">
      <c r="A7" s="12" t="s">
        <v>7</v>
      </c>
      <c r="B7" s="9" t="s">
        <v>8</v>
      </c>
      <c r="C7" s="117"/>
      <c r="D7" s="118"/>
      <c r="E7" s="119" t="s">
        <v>9</v>
      </c>
      <c r="F7" s="120"/>
      <c r="G7" s="115"/>
      <c r="H7" s="116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4.25" customHeight="1" x14ac:dyDescent="0.35">
      <c r="A8" s="12" t="s">
        <v>10</v>
      </c>
      <c r="B8" s="9" t="s">
        <v>11</v>
      </c>
      <c r="C8" s="121"/>
      <c r="D8" s="89"/>
      <c r="E8" s="119" t="s">
        <v>12</v>
      </c>
      <c r="F8" s="120"/>
      <c r="G8" s="115"/>
      <c r="H8" s="116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12.75" customHeight="1" x14ac:dyDescent="0.35">
      <c r="A9" s="12" t="s">
        <v>13</v>
      </c>
      <c r="B9" s="9" t="s">
        <v>14</v>
      </c>
      <c r="C9" s="122" t="s">
        <v>15</v>
      </c>
      <c r="D9" s="89"/>
      <c r="E9" s="119" t="s">
        <v>16</v>
      </c>
      <c r="F9" s="120"/>
      <c r="G9" s="115"/>
      <c r="H9" s="116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2.75" customHeight="1" x14ac:dyDescent="0.35">
      <c r="A10" s="12" t="s">
        <v>17</v>
      </c>
      <c r="B10" s="9" t="s">
        <v>18</v>
      </c>
      <c r="C10" s="122" t="s">
        <v>15</v>
      </c>
      <c r="D10" s="89"/>
      <c r="E10" s="119" t="s">
        <v>19</v>
      </c>
      <c r="F10" s="120"/>
      <c r="G10" s="123"/>
      <c r="H10" s="124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2.75" customHeight="1" x14ac:dyDescent="0.35">
      <c r="A11" s="13"/>
      <c r="B11" s="14"/>
      <c r="C11" s="15"/>
      <c r="D11" s="15"/>
      <c r="E11" s="14"/>
      <c r="F11" s="14"/>
      <c r="G11" s="14"/>
      <c r="H11" s="16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66" customHeight="1" x14ac:dyDescent="0.35">
      <c r="A12" s="17" t="s">
        <v>20</v>
      </c>
      <c r="B12" s="18" t="s">
        <v>21</v>
      </c>
      <c r="C12" s="19" t="s">
        <v>22</v>
      </c>
      <c r="D12" s="19" t="s">
        <v>23</v>
      </c>
      <c r="E12" s="19" t="s">
        <v>24</v>
      </c>
      <c r="F12" s="125" t="s">
        <v>25</v>
      </c>
      <c r="G12" s="100"/>
      <c r="H12" s="20" t="s">
        <v>26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5.75" customHeight="1" x14ac:dyDescent="0.35">
      <c r="A13" s="21"/>
      <c r="B13" s="94" t="s">
        <v>27</v>
      </c>
      <c r="C13" s="95"/>
      <c r="D13" s="96"/>
      <c r="E13" s="22"/>
      <c r="F13" s="23"/>
      <c r="G13" s="23"/>
      <c r="H13" s="24"/>
      <c r="I13" s="25"/>
      <c r="J13" s="2"/>
      <c r="K13" s="7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35">
      <c r="A14" s="26" t="s">
        <v>28</v>
      </c>
      <c r="B14" s="27" t="s">
        <v>29</v>
      </c>
      <c r="C14" s="28">
        <f t="shared" ref="C14:C16" si="0">+D14+H14</f>
        <v>0</v>
      </c>
      <c r="D14" s="29">
        <v>0</v>
      </c>
      <c r="E14" s="29">
        <v>0</v>
      </c>
      <c r="F14" s="126">
        <v>0</v>
      </c>
      <c r="G14" s="127"/>
      <c r="H14" s="30">
        <f t="shared" ref="H14:H15" si="1">+F14+E14</f>
        <v>0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35">
      <c r="A15" s="26" t="s">
        <v>30</v>
      </c>
      <c r="B15" s="31" t="s">
        <v>31</v>
      </c>
      <c r="C15" s="28">
        <f t="shared" si="0"/>
        <v>0</v>
      </c>
      <c r="D15" s="32">
        <v>0</v>
      </c>
      <c r="E15" s="32">
        <v>0</v>
      </c>
      <c r="F15" s="98">
        <v>0</v>
      </c>
      <c r="G15" s="91"/>
      <c r="H15" s="33">
        <f t="shared" si="1"/>
        <v>0</v>
      </c>
      <c r="I15" s="34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26" t="s">
        <v>32</v>
      </c>
      <c r="B16" s="35" t="s">
        <v>33</v>
      </c>
      <c r="C16" s="36">
        <f t="shared" si="0"/>
        <v>0</v>
      </c>
      <c r="D16" s="28">
        <f t="shared" ref="D16:F16" si="2">+D14+D15</f>
        <v>0</v>
      </c>
      <c r="E16" s="28">
        <f t="shared" si="2"/>
        <v>0</v>
      </c>
      <c r="F16" s="92">
        <f t="shared" si="2"/>
        <v>0</v>
      </c>
      <c r="G16" s="93"/>
      <c r="H16" s="30">
        <f>+H15+H14</f>
        <v>0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21"/>
      <c r="B17" s="94" t="s">
        <v>34</v>
      </c>
      <c r="C17" s="95"/>
      <c r="D17" s="96"/>
      <c r="E17" s="23"/>
      <c r="F17" s="22"/>
      <c r="G17" s="23"/>
      <c r="H17" s="24"/>
      <c r="I17" s="25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35">
      <c r="A18" s="26" t="s">
        <v>35</v>
      </c>
      <c r="B18" s="37" t="s">
        <v>36</v>
      </c>
      <c r="C18" s="28">
        <f t="shared" ref="C18:C25" si="3">+D18+H18</f>
        <v>0</v>
      </c>
      <c r="D18" s="29">
        <v>0</v>
      </c>
      <c r="E18" s="29">
        <v>0</v>
      </c>
      <c r="F18" s="126">
        <v>0</v>
      </c>
      <c r="G18" s="127"/>
      <c r="H18" s="30">
        <f t="shared" ref="H18:H25" si="4">+F18+E18</f>
        <v>0</v>
      </c>
      <c r="I18" s="38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35">
      <c r="A19" s="26" t="s">
        <v>37</v>
      </c>
      <c r="B19" s="27" t="s">
        <v>38</v>
      </c>
      <c r="C19" s="28">
        <f t="shared" si="3"/>
        <v>0</v>
      </c>
      <c r="D19" s="39">
        <v>0</v>
      </c>
      <c r="E19" s="39">
        <v>0</v>
      </c>
      <c r="F19" s="88">
        <v>0</v>
      </c>
      <c r="G19" s="89"/>
      <c r="H19" s="30">
        <f t="shared" si="4"/>
        <v>0</v>
      </c>
      <c r="I19" s="40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2.75" customHeight="1" x14ac:dyDescent="0.35">
      <c r="A20" s="26" t="s">
        <v>39</v>
      </c>
      <c r="B20" s="27" t="s">
        <v>40</v>
      </c>
      <c r="C20" s="28">
        <f t="shared" si="3"/>
        <v>0</v>
      </c>
      <c r="D20" s="39">
        <v>0</v>
      </c>
      <c r="E20" s="39">
        <v>0</v>
      </c>
      <c r="F20" s="88">
        <v>0</v>
      </c>
      <c r="G20" s="89"/>
      <c r="H20" s="30">
        <f t="shared" si="4"/>
        <v>0</v>
      </c>
      <c r="I20" s="38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2.75" customHeight="1" x14ac:dyDescent="0.35">
      <c r="A21" s="26" t="s">
        <v>41</v>
      </c>
      <c r="B21" s="27" t="s">
        <v>42</v>
      </c>
      <c r="C21" s="28">
        <f t="shared" si="3"/>
        <v>0</v>
      </c>
      <c r="D21" s="39">
        <v>0</v>
      </c>
      <c r="E21" s="39">
        <v>0</v>
      </c>
      <c r="F21" s="88">
        <v>0</v>
      </c>
      <c r="G21" s="89"/>
      <c r="H21" s="30">
        <f t="shared" si="4"/>
        <v>0</v>
      </c>
      <c r="I21" s="38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2.75" customHeight="1" x14ac:dyDescent="0.35">
      <c r="A22" s="26" t="s">
        <v>43</v>
      </c>
      <c r="B22" s="27" t="s">
        <v>44</v>
      </c>
      <c r="C22" s="28">
        <f t="shared" si="3"/>
        <v>0</v>
      </c>
      <c r="D22" s="39">
        <v>0</v>
      </c>
      <c r="E22" s="39">
        <v>0</v>
      </c>
      <c r="F22" s="88">
        <v>0</v>
      </c>
      <c r="G22" s="89"/>
      <c r="H22" s="30">
        <f t="shared" si="4"/>
        <v>0</v>
      </c>
      <c r="I22" s="38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2.75" customHeight="1" x14ac:dyDescent="0.35">
      <c r="A23" s="26" t="s">
        <v>45</v>
      </c>
      <c r="B23" s="41" t="s">
        <v>46</v>
      </c>
      <c r="C23" s="28">
        <f t="shared" si="3"/>
        <v>0</v>
      </c>
      <c r="D23" s="39">
        <v>0</v>
      </c>
      <c r="E23" s="39">
        <v>0</v>
      </c>
      <c r="F23" s="88">
        <v>0</v>
      </c>
      <c r="G23" s="89"/>
      <c r="H23" s="30">
        <f t="shared" si="4"/>
        <v>0</v>
      </c>
      <c r="I23" s="38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35">
      <c r="A24" s="26" t="s">
        <v>47</v>
      </c>
      <c r="B24" s="27" t="s">
        <v>48</v>
      </c>
      <c r="C24" s="28">
        <f t="shared" si="3"/>
        <v>0</v>
      </c>
      <c r="D24" s="39">
        <v>0</v>
      </c>
      <c r="E24" s="39">
        <v>0</v>
      </c>
      <c r="F24" s="88">
        <v>0</v>
      </c>
      <c r="G24" s="89"/>
      <c r="H24" s="30">
        <f t="shared" si="4"/>
        <v>0</v>
      </c>
      <c r="I24" s="38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35">
      <c r="A25" s="26" t="s">
        <v>49</v>
      </c>
      <c r="B25" s="41" t="s">
        <v>50</v>
      </c>
      <c r="C25" s="28">
        <f t="shared" si="3"/>
        <v>0</v>
      </c>
      <c r="D25" s="39">
        <v>0</v>
      </c>
      <c r="E25" s="39">
        <v>0</v>
      </c>
      <c r="F25" s="88">
        <v>0</v>
      </c>
      <c r="G25" s="89"/>
      <c r="H25" s="30">
        <f t="shared" si="4"/>
        <v>0</v>
      </c>
      <c r="I25" s="38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2.75" customHeight="1" x14ac:dyDescent="0.35">
      <c r="A26" s="26" t="s">
        <v>51</v>
      </c>
      <c r="B26" s="31" t="s">
        <v>52</v>
      </c>
      <c r="C26" s="42"/>
      <c r="D26" s="43">
        <v>0</v>
      </c>
      <c r="E26" s="43">
        <v>0</v>
      </c>
      <c r="F26" s="128">
        <v>0</v>
      </c>
      <c r="G26" s="91"/>
      <c r="H26" s="44">
        <v>0</v>
      </c>
      <c r="I26" s="38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2.75" customHeight="1" x14ac:dyDescent="0.35">
      <c r="A27" s="26" t="s">
        <v>53</v>
      </c>
      <c r="B27" s="35" t="s">
        <v>54</v>
      </c>
      <c r="C27" s="36">
        <f>+D27+H27</f>
        <v>0</v>
      </c>
      <c r="D27" s="28">
        <f t="shared" ref="D27:E27" si="5">SUM(D18:D25)</f>
        <v>0</v>
      </c>
      <c r="E27" s="28">
        <f t="shared" si="5"/>
        <v>0</v>
      </c>
      <c r="F27" s="92">
        <f>SUM(F18:G25)</f>
        <v>0</v>
      </c>
      <c r="G27" s="93"/>
      <c r="H27" s="30">
        <f>+E27+F27</f>
        <v>0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2.75" customHeight="1" x14ac:dyDescent="0.35">
      <c r="A28" s="21"/>
      <c r="B28" s="94" t="s">
        <v>55</v>
      </c>
      <c r="C28" s="95"/>
      <c r="D28" s="96"/>
      <c r="E28" s="23"/>
      <c r="F28" s="22"/>
      <c r="G28" s="23"/>
      <c r="H28" s="24"/>
      <c r="I28" s="25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35">
      <c r="A29" s="26" t="s">
        <v>56</v>
      </c>
      <c r="B29" s="27" t="s">
        <v>57</v>
      </c>
      <c r="C29" s="45">
        <f t="shared" ref="C29:C30" si="6">+D29+H29</f>
        <v>0</v>
      </c>
      <c r="D29" s="39">
        <v>0</v>
      </c>
      <c r="E29" s="39">
        <v>0</v>
      </c>
      <c r="F29" s="126">
        <v>0</v>
      </c>
      <c r="G29" s="127"/>
      <c r="H29" s="46">
        <f>+E29+F29</f>
        <v>0</v>
      </c>
      <c r="I29" s="38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2.75" customHeight="1" x14ac:dyDescent="0.35">
      <c r="A30" s="26" t="s">
        <v>58</v>
      </c>
      <c r="B30" s="27" t="s">
        <v>59</v>
      </c>
      <c r="C30" s="47">
        <f t="shared" si="6"/>
        <v>0</v>
      </c>
      <c r="D30" s="39">
        <v>0</v>
      </c>
      <c r="E30" s="39">
        <v>0</v>
      </c>
      <c r="F30" s="88">
        <v>0</v>
      </c>
      <c r="G30" s="89"/>
      <c r="H30" s="46">
        <f>+F30+E30</f>
        <v>0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2.75" customHeight="1" x14ac:dyDescent="0.35">
      <c r="A31" s="26" t="s">
        <v>60</v>
      </c>
      <c r="B31" s="27" t="s">
        <v>61</v>
      </c>
      <c r="C31" s="42"/>
      <c r="D31" s="48"/>
      <c r="E31" s="48"/>
      <c r="F31" s="48"/>
      <c r="G31" s="48"/>
      <c r="H31" s="49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2.75" customHeight="1" x14ac:dyDescent="0.35">
      <c r="A32" s="26" t="s">
        <v>62</v>
      </c>
      <c r="B32" s="41" t="s">
        <v>63</v>
      </c>
      <c r="C32" s="47">
        <f>+D32+H32</f>
        <v>0</v>
      </c>
      <c r="D32" s="39">
        <v>0</v>
      </c>
      <c r="E32" s="39">
        <v>0</v>
      </c>
      <c r="F32" s="88">
        <v>0</v>
      </c>
      <c r="G32" s="89"/>
      <c r="H32" s="46">
        <f>+F32+E32</f>
        <v>0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2.75" customHeight="1" x14ac:dyDescent="0.35">
      <c r="A33" s="26" t="s">
        <v>64</v>
      </c>
      <c r="B33" s="27" t="s">
        <v>65</v>
      </c>
      <c r="C33" s="48"/>
      <c r="D33" s="48"/>
      <c r="E33" s="48"/>
      <c r="F33" s="48"/>
      <c r="G33" s="48"/>
      <c r="H33" s="4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2.75" customHeight="1" x14ac:dyDescent="0.35">
      <c r="A34" s="26" t="s">
        <v>66</v>
      </c>
      <c r="B34" s="50" t="s">
        <v>67</v>
      </c>
      <c r="C34" s="47">
        <f>+D34+H34</f>
        <v>0</v>
      </c>
      <c r="D34" s="39">
        <v>0</v>
      </c>
      <c r="E34" s="39">
        <v>0</v>
      </c>
      <c r="F34" s="88">
        <v>0</v>
      </c>
      <c r="G34" s="89"/>
      <c r="H34" s="46">
        <f>+F34+E34</f>
        <v>0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2.75" customHeight="1" x14ac:dyDescent="0.35">
      <c r="A35" s="26" t="s">
        <v>68</v>
      </c>
      <c r="B35" s="27" t="s">
        <v>69</v>
      </c>
      <c r="C35" s="48"/>
      <c r="D35" s="48"/>
      <c r="E35" s="48"/>
      <c r="F35" s="48"/>
      <c r="G35" s="48"/>
      <c r="H35" s="49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2.75" customHeight="1" x14ac:dyDescent="0.35">
      <c r="A36" s="26" t="s">
        <v>70</v>
      </c>
      <c r="B36" s="50" t="s">
        <v>71</v>
      </c>
      <c r="C36" s="47">
        <f>+D36+H36</f>
        <v>0</v>
      </c>
      <c r="D36" s="39">
        <v>0</v>
      </c>
      <c r="E36" s="39">
        <v>0</v>
      </c>
      <c r="F36" s="88">
        <v>0</v>
      </c>
      <c r="G36" s="89"/>
      <c r="H36" s="46">
        <f>+F36+E36</f>
        <v>0</v>
      </c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2.75" customHeight="1" x14ac:dyDescent="0.35">
      <c r="A37" s="26" t="s">
        <v>72</v>
      </c>
      <c r="B37" s="27" t="s">
        <v>73</v>
      </c>
      <c r="C37" s="48"/>
      <c r="D37" s="48"/>
      <c r="E37" s="48"/>
      <c r="F37" s="48"/>
      <c r="G37" s="48"/>
      <c r="H37" s="49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2.75" customHeight="1" x14ac:dyDescent="0.35">
      <c r="A38" s="26" t="s">
        <v>74</v>
      </c>
      <c r="B38" s="27" t="s">
        <v>48</v>
      </c>
      <c r="C38" s="47">
        <f t="shared" ref="C38:C41" si="7">+D38+H38</f>
        <v>0</v>
      </c>
      <c r="D38" s="39">
        <v>0</v>
      </c>
      <c r="E38" s="39">
        <v>0</v>
      </c>
      <c r="F38" s="88">
        <v>0</v>
      </c>
      <c r="G38" s="89"/>
      <c r="H38" s="46">
        <f t="shared" ref="H38:H41" si="8">+F38+E38</f>
        <v>0</v>
      </c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2.75" customHeight="1" x14ac:dyDescent="0.35">
      <c r="A39" s="26" t="s">
        <v>75</v>
      </c>
      <c r="B39" s="41" t="s">
        <v>76</v>
      </c>
      <c r="C39" s="47">
        <f t="shared" si="7"/>
        <v>0</v>
      </c>
      <c r="D39" s="39">
        <v>0</v>
      </c>
      <c r="E39" s="39">
        <v>0</v>
      </c>
      <c r="F39" s="88">
        <v>0</v>
      </c>
      <c r="G39" s="89"/>
      <c r="H39" s="46">
        <f t="shared" si="8"/>
        <v>0</v>
      </c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2.75" customHeight="1" x14ac:dyDescent="0.35">
      <c r="A40" s="26" t="s">
        <v>77</v>
      </c>
      <c r="B40" s="51" t="s">
        <v>78</v>
      </c>
      <c r="C40" s="47">
        <f t="shared" si="7"/>
        <v>0</v>
      </c>
      <c r="D40" s="39">
        <v>0</v>
      </c>
      <c r="E40" s="39">
        <v>0</v>
      </c>
      <c r="F40" s="88">
        <v>0</v>
      </c>
      <c r="G40" s="89"/>
      <c r="H40" s="46">
        <f t="shared" si="8"/>
        <v>0</v>
      </c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2.75" customHeight="1" x14ac:dyDescent="0.35">
      <c r="A41" s="26" t="s">
        <v>79</v>
      </c>
      <c r="B41" s="41" t="s">
        <v>80</v>
      </c>
      <c r="C41" s="47">
        <f t="shared" si="7"/>
        <v>0</v>
      </c>
      <c r="D41" s="39">
        <v>0</v>
      </c>
      <c r="E41" s="39">
        <v>0</v>
      </c>
      <c r="F41" s="88">
        <v>0</v>
      </c>
      <c r="G41" s="89"/>
      <c r="H41" s="46">
        <f t="shared" si="8"/>
        <v>0</v>
      </c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2.75" customHeight="1" x14ac:dyDescent="0.35">
      <c r="A42" s="26" t="s">
        <v>81</v>
      </c>
      <c r="B42" s="31" t="s">
        <v>52</v>
      </c>
      <c r="C42" s="42"/>
      <c r="D42" s="43">
        <v>0</v>
      </c>
      <c r="E42" s="43">
        <v>0</v>
      </c>
      <c r="F42" s="90">
        <v>0</v>
      </c>
      <c r="G42" s="91"/>
      <c r="H42" s="44">
        <v>0</v>
      </c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2.75" customHeight="1" x14ac:dyDescent="0.35">
      <c r="A43" s="52" t="s">
        <v>82</v>
      </c>
      <c r="B43" s="35" t="s">
        <v>83</v>
      </c>
      <c r="C43" s="36">
        <f>+D43+H43</f>
        <v>0</v>
      </c>
      <c r="D43" s="28">
        <f t="shared" ref="D43:E43" si="9">SUM(D29:D30,D32,D34,D36,D38,D39,D40,D41)</f>
        <v>0</v>
      </c>
      <c r="E43" s="28">
        <f t="shared" si="9"/>
        <v>0</v>
      </c>
      <c r="F43" s="92">
        <f>SUM(F29:F30,F32,F34,F36,F38,F39,D40,F41)</f>
        <v>0</v>
      </c>
      <c r="G43" s="93"/>
      <c r="H43" s="30">
        <f>+E43+F43</f>
        <v>0</v>
      </c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2.75" customHeight="1" x14ac:dyDescent="0.35">
      <c r="A44" s="21"/>
      <c r="B44" s="94" t="s">
        <v>84</v>
      </c>
      <c r="C44" s="95"/>
      <c r="D44" s="96"/>
      <c r="E44" s="23"/>
      <c r="F44" s="22"/>
      <c r="G44" s="23"/>
      <c r="H44" s="24"/>
      <c r="I44" s="25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35">
      <c r="A45" s="26" t="s">
        <v>85</v>
      </c>
      <c r="B45" s="27" t="s">
        <v>86</v>
      </c>
      <c r="C45" s="47">
        <f t="shared" ref="C45:C48" si="10">+D45+H45</f>
        <v>0</v>
      </c>
      <c r="D45" s="39">
        <v>0</v>
      </c>
      <c r="E45" s="39">
        <v>0</v>
      </c>
      <c r="F45" s="88">
        <v>0</v>
      </c>
      <c r="G45" s="89"/>
      <c r="H45" s="46">
        <f t="shared" ref="H45:H46" si="11">+E45+F45</f>
        <v>0</v>
      </c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2.75" customHeight="1" x14ac:dyDescent="0.35">
      <c r="A46" s="26" t="s">
        <v>87</v>
      </c>
      <c r="B46" s="27" t="s">
        <v>88</v>
      </c>
      <c r="C46" s="47">
        <f t="shared" si="10"/>
        <v>0</v>
      </c>
      <c r="D46" s="39">
        <v>0</v>
      </c>
      <c r="E46" s="39">
        <v>0</v>
      </c>
      <c r="F46" s="88">
        <v>0</v>
      </c>
      <c r="G46" s="89"/>
      <c r="H46" s="46">
        <f t="shared" si="11"/>
        <v>0</v>
      </c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2.75" customHeight="1" x14ac:dyDescent="0.35">
      <c r="A47" s="26" t="s">
        <v>89</v>
      </c>
      <c r="B47" s="27" t="s">
        <v>90</v>
      </c>
      <c r="C47" s="47">
        <f t="shared" si="10"/>
        <v>0</v>
      </c>
      <c r="D47" s="39">
        <v>0</v>
      </c>
      <c r="E47" s="39">
        <v>0</v>
      </c>
      <c r="F47" s="88">
        <v>0</v>
      </c>
      <c r="G47" s="89"/>
      <c r="H47" s="46">
        <f t="shared" ref="H47:H48" si="12">+F47+E47</f>
        <v>0</v>
      </c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2.75" customHeight="1" x14ac:dyDescent="0.35">
      <c r="A48" s="26" t="s">
        <v>91</v>
      </c>
      <c r="B48" s="50" t="s">
        <v>92</v>
      </c>
      <c r="C48" s="47">
        <f t="shared" si="10"/>
        <v>0</v>
      </c>
      <c r="D48" s="39">
        <v>0</v>
      </c>
      <c r="E48" s="39">
        <v>0</v>
      </c>
      <c r="F48" s="88">
        <v>0</v>
      </c>
      <c r="G48" s="89"/>
      <c r="H48" s="46">
        <f t="shared" si="12"/>
        <v>0</v>
      </c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2.75" customHeight="1" x14ac:dyDescent="0.35">
      <c r="A49" s="26" t="s">
        <v>93</v>
      </c>
      <c r="B49" s="31" t="s">
        <v>52</v>
      </c>
      <c r="C49" s="42"/>
      <c r="D49" s="43">
        <v>0</v>
      </c>
      <c r="E49" s="43">
        <v>0</v>
      </c>
      <c r="F49" s="90">
        <v>0</v>
      </c>
      <c r="G49" s="91"/>
      <c r="H49" s="44">
        <v>0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2.75" customHeight="1" x14ac:dyDescent="0.35">
      <c r="A50" s="26" t="s">
        <v>94</v>
      </c>
      <c r="B50" s="35" t="s">
        <v>95</v>
      </c>
      <c r="C50" s="36">
        <f>+D50+H50</f>
        <v>0</v>
      </c>
      <c r="D50" s="28">
        <f t="shared" ref="D50:F50" si="13">SUM(D45:D48)</f>
        <v>0</v>
      </c>
      <c r="E50" s="28">
        <f t="shared" si="13"/>
        <v>0</v>
      </c>
      <c r="F50" s="97">
        <f t="shared" si="13"/>
        <v>0</v>
      </c>
      <c r="G50" s="93"/>
      <c r="H50" s="30">
        <f>+E50+F50</f>
        <v>0</v>
      </c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2.75" customHeight="1" x14ac:dyDescent="0.35">
      <c r="A51" s="21"/>
      <c r="B51" s="94" t="s">
        <v>96</v>
      </c>
      <c r="C51" s="95"/>
      <c r="D51" s="96"/>
      <c r="E51" s="23"/>
      <c r="F51" s="22"/>
      <c r="G51" s="23"/>
      <c r="H51" s="24"/>
      <c r="I51" s="25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35">
      <c r="A52" s="26" t="s">
        <v>97</v>
      </c>
      <c r="B52" s="27" t="s">
        <v>98</v>
      </c>
      <c r="C52" s="47">
        <f t="shared" ref="C52:C57" si="14">+D52+H52</f>
        <v>0</v>
      </c>
      <c r="D52" s="39">
        <v>0</v>
      </c>
      <c r="E52" s="39">
        <v>0</v>
      </c>
      <c r="F52" s="88">
        <v>0</v>
      </c>
      <c r="G52" s="89"/>
      <c r="H52" s="46">
        <f t="shared" ref="H52:H57" si="15">+E52+F52</f>
        <v>0</v>
      </c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2.75" customHeight="1" x14ac:dyDescent="0.35">
      <c r="A53" s="26" t="s">
        <v>99</v>
      </c>
      <c r="B53" s="27" t="s">
        <v>100</v>
      </c>
      <c r="C53" s="47">
        <f t="shared" si="14"/>
        <v>0</v>
      </c>
      <c r="D53" s="39">
        <v>0</v>
      </c>
      <c r="E53" s="39">
        <v>0</v>
      </c>
      <c r="F53" s="88">
        <v>0</v>
      </c>
      <c r="G53" s="89"/>
      <c r="H53" s="46">
        <f t="shared" si="15"/>
        <v>0</v>
      </c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2.75" customHeight="1" x14ac:dyDescent="0.35">
      <c r="A54" s="26" t="s">
        <v>101</v>
      </c>
      <c r="B54" s="27" t="s">
        <v>102</v>
      </c>
      <c r="C54" s="47">
        <f t="shared" si="14"/>
        <v>0</v>
      </c>
      <c r="D54" s="39">
        <v>0</v>
      </c>
      <c r="E54" s="39">
        <v>0</v>
      </c>
      <c r="F54" s="88">
        <v>0</v>
      </c>
      <c r="G54" s="89"/>
      <c r="H54" s="46">
        <f t="shared" si="15"/>
        <v>0</v>
      </c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2.75" customHeight="1" x14ac:dyDescent="0.35">
      <c r="A55" s="26" t="s">
        <v>103</v>
      </c>
      <c r="B55" s="27" t="s">
        <v>102</v>
      </c>
      <c r="C55" s="47">
        <f t="shared" si="14"/>
        <v>0</v>
      </c>
      <c r="D55" s="39">
        <v>0</v>
      </c>
      <c r="E55" s="39">
        <v>0</v>
      </c>
      <c r="F55" s="88">
        <v>0</v>
      </c>
      <c r="G55" s="89"/>
      <c r="H55" s="46">
        <f t="shared" si="15"/>
        <v>0</v>
      </c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2.75" customHeight="1" x14ac:dyDescent="0.35">
      <c r="A56" s="26" t="s">
        <v>104</v>
      </c>
      <c r="B56" s="53" t="s">
        <v>102</v>
      </c>
      <c r="C56" s="47">
        <f t="shared" si="14"/>
        <v>0</v>
      </c>
      <c r="D56" s="32">
        <v>0</v>
      </c>
      <c r="E56" s="32">
        <v>0</v>
      </c>
      <c r="F56" s="98">
        <v>0</v>
      </c>
      <c r="G56" s="91"/>
      <c r="H56" s="33">
        <f t="shared" si="15"/>
        <v>0</v>
      </c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2.75" customHeight="1" x14ac:dyDescent="0.35">
      <c r="A57" s="26" t="s">
        <v>105</v>
      </c>
      <c r="B57" s="35" t="s">
        <v>106</v>
      </c>
      <c r="C57" s="36">
        <f t="shared" si="14"/>
        <v>0</v>
      </c>
      <c r="D57" s="54">
        <f t="shared" ref="D57:F57" si="16">SUM(D52:D56)</f>
        <v>0</v>
      </c>
      <c r="E57" s="54">
        <f t="shared" si="16"/>
        <v>0</v>
      </c>
      <c r="F57" s="92">
        <f t="shared" si="16"/>
        <v>0</v>
      </c>
      <c r="G57" s="93"/>
      <c r="H57" s="55">
        <f t="shared" si="15"/>
        <v>0</v>
      </c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2.75" customHeight="1" x14ac:dyDescent="0.35">
      <c r="A58" s="21"/>
      <c r="B58" s="56" t="s">
        <v>107</v>
      </c>
      <c r="C58" s="57"/>
      <c r="D58" s="58"/>
      <c r="E58" s="58"/>
      <c r="F58" s="57"/>
      <c r="G58" s="59"/>
      <c r="H58" s="6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35">
      <c r="A59" s="26" t="s">
        <v>108</v>
      </c>
      <c r="B59" s="61" t="s">
        <v>107</v>
      </c>
      <c r="C59" s="62">
        <f>+D59+H59</f>
        <v>0</v>
      </c>
      <c r="D59" s="63">
        <f t="shared" ref="D59:F59" si="17">SUM(D57,D50,D43,D27,D16)</f>
        <v>0</v>
      </c>
      <c r="E59" s="63">
        <f t="shared" si="17"/>
        <v>0</v>
      </c>
      <c r="F59" s="99">
        <f t="shared" si="17"/>
        <v>0</v>
      </c>
      <c r="G59" s="100"/>
      <c r="H59" s="64">
        <f>SUM(H57,H50,H43,H27,H16)</f>
        <v>0</v>
      </c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2.75" customHeight="1" x14ac:dyDescent="0.35">
      <c r="A60" s="21"/>
      <c r="B60" s="94" t="s">
        <v>109</v>
      </c>
      <c r="C60" s="95"/>
      <c r="D60" s="96"/>
      <c r="E60" s="23"/>
      <c r="F60" s="22"/>
      <c r="G60" s="23"/>
      <c r="H60" s="24"/>
      <c r="I60" s="25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35">
      <c r="A61" s="26" t="s">
        <v>110</v>
      </c>
      <c r="B61" s="65" t="s">
        <v>111</v>
      </c>
      <c r="C61" s="45">
        <f t="shared" ref="C61:C63" si="18">+D61+H61</f>
        <v>0</v>
      </c>
      <c r="D61" s="29">
        <v>0</v>
      </c>
      <c r="E61" s="66">
        <v>0</v>
      </c>
      <c r="F61" s="88">
        <v>0</v>
      </c>
      <c r="G61" s="89"/>
      <c r="H61" s="67">
        <f t="shared" ref="H61:H62" si="19">+F61+E61</f>
        <v>0</v>
      </c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2.75" customHeight="1" x14ac:dyDescent="0.35">
      <c r="A62" s="26" t="s">
        <v>112</v>
      </c>
      <c r="B62" s="68" t="s">
        <v>113</v>
      </c>
      <c r="C62" s="69">
        <f t="shared" si="18"/>
        <v>0</v>
      </c>
      <c r="D62" s="32">
        <v>0</v>
      </c>
      <c r="E62" s="32">
        <v>0</v>
      </c>
      <c r="F62" s="98">
        <f>+E62</f>
        <v>0</v>
      </c>
      <c r="G62" s="91"/>
      <c r="H62" s="33">
        <f t="shared" si="19"/>
        <v>0</v>
      </c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2.75" customHeight="1" x14ac:dyDescent="0.35">
      <c r="A63" s="26" t="s">
        <v>114</v>
      </c>
      <c r="B63" s="70" t="s">
        <v>115</v>
      </c>
      <c r="C63" s="36">
        <f t="shared" si="18"/>
        <v>0</v>
      </c>
      <c r="D63" s="54">
        <f t="shared" ref="D63:F63" si="20">SUM(D61:D62)</f>
        <v>0</v>
      </c>
      <c r="E63" s="54">
        <f t="shared" si="20"/>
        <v>0</v>
      </c>
      <c r="F63" s="92">
        <f t="shared" si="20"/>
        <v>0</v>
      </c>
      <c r="G63" s="93"/>
      <c r="H63" s="55">
        <f>+E63+F63</f>
        <v>0</v>
      </c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2.75" customHeight="1" x14ac:dyDescent="0.35">
      <c r="A64" s="21"/>
      <c r="B64" s="71" t="s">
        <v>116</v>
      </c>
      <c r="C64" s="58"/>
      <c r="D64" s="58"/>
      <c r="E64" s="58"/>
      <c r="F64" s="57"/>
      <c r="G64" s="59"/>
      <c r="H64" s="60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35">
      <c r="A65" s="26" t="s">
        <v>117</v>
      </c>
      <c r="B65" s="72" t="s">
        <v>116</v>
      </c>
      <c r="C65" s="73">
        <f>SUM(D65:H65)</f>
        <v>0</v>
      </c>
      <c r="D65" s="74">
        <f t="shared" ref="D65:F65" si="21">SUM(D59+D63)</f>
        <v>0</v>
      </c>
      <c r="E65" s="74">
        <f t="shared" si="21"/>
        <v>0</v>
      </c>
      <c r="F65" s="104">
        <f t="shared" si="21"/>
        <v>0</v>
      </c>
      <c r="G65" s="100"/>
      <c r="H65" s="75">
        <f>SUM(H59+H63)</f>
        <v>0</v>
      </c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2.75" customHeight="1" x14ac:dyDescent="0.35">
      <c r="A66" s="21"/>
      <c r="B66" s="94" t="s">
        <v>118</v>
      </c>
      <c r="C66" s="95"/>
      <c r="D66" s="96"/>
      <c r="E66" s="23"/>
      <c r="F66" s="22"/>
      <c r="G66" s="23"/>
      <c r="H66" s="24"/>
      <c r="I66" s="25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35">
      <c r="A67" s="26" t="s">
        <v>119</v>
      </c>
      <c r="B67" s="76" t="s">
        <v>120</v>
      </c>
      <c r="C67" s="47">
        <f t="shared" ref="C67:C71" si="22">+D67+H67</f>
        <v>0</v>
      </c>
      <c r="D67" s="39">
        <v>0</v>
      </c>
      <c r="E67" s="39">
        <v>0</v>
      </c>
      <c r="F67" s="88">
        <v>0</v>
      </c>
      <c r="G67" s="89"/>
      <c r="H67" s="46">
        <f t="shared" ref="H67:H71" si="23">+E67+F67</f>
        <v>0</v>
      </c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2.75" customHeight="1" x14ac:dyDescent="0.35">
      <c r="A68" s="26" t="s">
        <v>121</v>
      </c>
      <c r="B68" s="27" t="s">
        <v>122</v>
      </c>
      <c r="C68" s="47">
        <f t="shared" si="22"/>
        <v>0</v>
      </c>
      <c r="D68" s="39">
        <v>0</v>
      </c>
      <c r="E68" s="39">
        <v>0</v>
      </c>
      <c r="F68" s="88">
        <v>0</v>
      </c>
      <c r="G68" s="89"/>
      <c r="H68" s="46">
        <f t="shared" si="23"/>
        <v>0</v>
      </c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2.75" customHeight="1" x14ac:dyDescent="0.35">
      <c r="A69" s="26" t="s">
        <v>123</v>
      </c>
      <c r="B69" s="27" t="s">
        <v>124</v>
      </c>
      <c r="C69" s="47">
        <f t="shared" si="22"/>
        <v>0</v>
      </c>
      <c r="D69" s="39">
        <v>0</v>
      </c>
      <c r="E69" s="39">
        <v>0</v>
      </c>
      <c r="F69" s="88">
        <v>0</v>
      </c>
      <c r="G69" s="89"/>
      <c r="H69" s="46">
        <f t="shared" si="23"/>
        <v>0</v>
      </c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2.75" customHeight="1" x14ac:dyDescent="0.35">
      <c r="A70" s="26" t="s">
        <v>125</v>
      </c>
      <c r="B70" s="27" t="s">
        <v>126</v>
      </c>
      <c r="C70" s="47">
        <f t="shared" si="22"/>
        <v>0</v>
      </c>
      <c r="D70" s="39">
        <v>0</v>
      </c>
      <c r="E70" s="39">
        <v>0</v>
      </c>
      <c r="F70" s="88">
        <v>0</v>
      </c>
      <c r="G70" s="89"/>
      <c r="H70" s="46">
        <f t="shared" si="23"/>
        <v>0</v>
      </c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2.75" customHeight="1" x14ac:dyDescent="0.35">
      <c r="A71" s="77" t="s">
        <v>127</v>
      </c>
      <c r="B71" s="78" t="s">
        <v>128</v>
      </c>
      <c r="C71" s="79">
        <f t="shared" si="22"/>
        <v>0</v>
      </c>
      <c r="D71" s="80">
        <v>0</v>
      </c>
      <c r="E71" s="80">
        <v>0</v>
      </c>
      <c r="F71" s="101">
        <v>0</v>
      </c>
      <c r="G71" s="102"/>
      <c r="H71" s="81">
        <f t="shared" si="23"/>
        <v>0</v>
      </c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21.75" customHeight="1" x14ac:dyDescent="0.35">
      <c r="A72" s="82" t="s">
        <v>129</v>
      </c>
      <c r="B72" s="83" t="s">
        <v>130</v>
      </c>
      <c r="C72" s="84">
        <f t="shared" ref="C72:F72" si="24">SUM(C67:C71)</f>
        <v>0</v>
      </c>
      <c r="D72" s="84">
        <f t="shared" si="24"/>
        <v>0</v>
      </c>
      <c r="E72" s="84">
        <f t="shared" si="24"/>
        <v>0</v>
      </c>
      <c r="F72" s="103">
        <f t="shared" si="24"/>
        <v>0</v>
      </c>
      <c r="G72" s="100"/>
      <c r="H72" s="85">
        <f>SUM(H67:H71)</f>
        <v>0</v>
      </c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2.75" customHeight="1" x14ac:dyDescent="0.35">
      <c r="A73" s="7"/>
      <c r="B73" s="86" t="s">
        <v>131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2.75" customHeight="1" x14ac:dyDescent="0.3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2.75" customHeight="1" x14ac:dyDescent="0.35">
      <c r="A75" s="52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2.75" customHeight="1" x14ac:dyDescent="0.35">
      <c r="A76" s="52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2.75" customHeight="1" x14ac:dyDescent="0.35">
      <c r="A77" s="52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2.75" customHeight="1" x14ac:dyDescent="0.35">
      <c r="A78" s="52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2.75" customHeight="1" x14ac:dyDescent="0.35">
      <c r="A79" s="52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2.75" customHeight="1" x14ac:dyDescent="0.35">
      <c r="A80" s="52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2.75" customHeight="1" x14ac:dyDescent="0.35">
      <c r="A81" s="52"/>
      <c r="B81" s="7" t="s">
        <v>132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2.75" customHeight="1" x14ac:dyDescent="0.35">
      <c r="A82" s="52"/>
      <c r="B82" s="7" t="s">
        <v>133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2.75" customHeight="1" x14ac:dyDescent="0.35">
      <c r="A83" s="52"/>
      <c r="B83" s="7" t="s">
        <v>134</v>
      </c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2.75" customHeight="1" x14ac:dyDescent="0.35">
      <c r="A84" s="52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2.75" customHeight="1" x14ac:dyDescent="0.35">
      <c r="A85" s="52"/>
      <c r="B85" s="7" t="s">
        <v>135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2.75" customHeight="1" x14ac:dyDescent="0.35">
      <c r="A86" s="52"/>
      <c r="B86" s="7" t="s">
        <v>136</v>
      </c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2.75" customHeight="1" x14ac:dyDescent="0.35">
      <c r="A87" s="52"/>
      <c r="B87" s="7" t="s">
        <v>137</v>
      </c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2.75" customHeight="1" x14ac:dyDescent="0.35">
      <c r="A88" s="52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2.75" customHeight="1" x14ac:dyDescent="0.35">
      <c r="A89" s="52"/>
      <c r="B89" s="87" t="s">
        <v>138</v>
      </c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2.75" customHeight="1" x14ac:dyDescent="0.35">
      <c r="A90" s="52"/>
      <c r="B90" s="87" t="s">
        <v>139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2.75" customHeight="1" x14ac:dyDescent="0.35">
      <c r="A91" s="52"/>
      <c r="B91" s="87" t="s">
        <v>140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2.75" customHeight="1" x14ac:dyDescent="0.35">
      <c r="A92" s="52"/>
      <c r="B92" s="87" t="s">
        <v>141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2.75" customHeight="1" x14ac:dyDescent="0.35">
      <c r="A93" s="52"/>
      <c r="B93" s="8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2.75" customHeight="1" x14ac:dyDescent="0.35">
      <c r="A94" s="52"/>
      <c r="B94" s="87" t="s">
        <v>142</v>
      </c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2.75" customHeight="1" x14ac:dyDescent="0.35">
      <c r="A95" s="52"/>
      <c r="B95" s="87" t="s">
        <v>143</v>
      </c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2.75" customHeight="1" x14ac:dyDescent="0.35">
      <c r="A96" s="52"/>
      <c r="B96" s="87" t="s">
        <v>144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2.75" customHeight="1" x14ac:dyDescent="0.35">
      <c r="A97" s="52"/>
      <c r="B97" s="8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2.75" customHeight="1" x14ac:dyDescent="0.35">
      <c r="A98" s="52"/>
      <c r="B98" s="8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2.75" customHeight="1" x14ac:dyDescent="0.35">
      <c r="A99" s="52"/>
      <c r="B99" s="7" t="s">
        <v>145</v>
      </c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2.75" customHeight="1" x14ac:dyDescent="0.35">
      <c r="A100" s="52"/>
      <c r="B100" s="87" t="s">
        <v>146</v>
      </c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2.75" customHeight="1" x14ac:dyDescent="0.35">
      <c r="A101" s="52"/>
      <c r="B101" s="87" t="s">
        <v>147</v>
      </c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2.75" customHeight="1" x14ac:dyDescent="0.35">
      <c r="A102" s="52"/>
      <c r="B102" s="87" t="s">
        <v>148</v>
      </c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2.75" customHeight="1" x14ac:dyDescent="0.35">
      <c r="A103" s="52"/>
      <c r="B103" s="87" t="s">
        <v>149</v>
      </c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2.75" customHeight="1" x14ac:dyDescent="0.35">
      <c r="A104" s="52"/>
      <c r="B104" s="87" t="s">
        <v>150</v>
      </c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2.75" customHeight="1" x14ac:dyDescent="0.35">
      <c r="A105" s="52"/>
      <c r="B105" s="87" t="s">
        <v>151</v>
      </c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2.75" customHeight="1" x14ac:dyDescent="0.35">
      <c r="A106" s="52"/>
      <c r="B106" s="87" t="s">
        <v>152</v>
      </c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2.75" customHeight="1" x14ac:dyDescent="0.35">
      <c r="A107" s="52"/>
      <c r="B107" s="87" t="s">
        <v>153</v>
      </c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2.75" customHeight="1" x14ac:dyDescent="0.35">
      <c r="A108" s="52"/>
      <c r="B108" s="87" t="s">
        <v>154</v>
      </c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2.75" customHeight="1" x14ac:dyDescent="0.35">
      <c r="A109" s="52"/>
      <c r="B109" s="87" t="s">
        <v>155</v>
      </c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2.75" customHeight="1" x14ac:dyDescent="0.35">
      <c r="A110" s="52"/>
      <c r="B110" s="87" t="s">
        <v>156</v>
      </c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2.75" customHeight="1" x14ac:dyDescent="0.35">
      <c r="A111" s="52"/>
      <c r="B111" s="87" t="s">
        <v>157</v>
      </c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2.75" customHeight="1" x14ac:dyDescent="0.35">
      <c r="A112" s="52"/>
      <c r="B112" s="87" t="s">
        <v>158</v>
      </c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2.75" customHeight="1" x14ac:dyDescent="0.35">
      <c r="A113" s="52"/>
      <c r="B113" s="87" t="s">
        <v>159</v>
      </c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2.75" customHeight="1" x14ac:dyDescent="0.35">
      <c r="A114" s="52"/>
      <c r="B114" s="87" t="s">
        <v>160</v>
      </c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2.75" customHeight="1" x14ac:dyDescent="0.35">
      <c r="A115" s="52"/>
      <c r="B115" s="87" t="s">
        <v>161</v>
      </c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2.75" customHeight="1" x14ac:dyDescent="0.35">
      <c r="A116" s="52"/>
      <c r="B116" s="87" t="s">
        <v>162</v>
      </c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2.75" customHeight="1" x14ac:dyDescent="0.35">
      <c r="A117" s="52"/>
      <c r="B117" s="87" t="s">
        <v>163</v>
      </c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2.75" customHeight="1" x14ac:dyDescent="0.35">
      <c r="A118" s="52"/>
      <c r="B118" s="87" t="s">
        <v>164</v>
      </c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2.75" customHeight="1" x14ac:dyDescent="0.35">
      <c r="A119" s="52"/>
      <c r="B119" s="87" t="s">
        <v>165</v>
      </c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2.75" customHeight="1" x14ac:dyDescent="0.35">
      <c r="A120" s="52"/>
      <c r="B120" s="87" t="s">
        <v>166</v>
      </c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2.75" customHeight="1" x14ac:dyDescent="0.35">
      <c r="A121" s="52"/>
      <c r="B121" s="87" t="s">
        <v>167</v>
      </c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2.75" customHeight="1" x14ac:dyDescent="0.35">
      <c r="A122" s="52"/>
      <c r="B122" s="87" t="s">
        <v>168</v>
      </c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2.75" customHeight="1" x14ac:dyDescent="0.35">
      <c r="A123" s="52"/>
      <c r="B123" s="87" t="s">
        <v>169</v>
      </c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2.75" customHeight="1" x14ac:dyDescent="0.35">
      <c r="A124" s="52"/>
      <c r="B124" s="87" t="s">
        <v>170</v>
      </c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2.75" customHeight="1" x14ac:dyDescent="0.35">
      <c r="A125" s="52"/>
      <c r="B125" s="87" t="s">
        <v>171</v>
      </c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2.75" customHeight="1" x14ac:dyDescent="0.35">
      <c r="A126" s="52"/>
      <c r="B126" s="87" t="s">
        <v>172</v>
      </c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2.75" customHeight="1" x14ac:dyDescent="0.35">
      <c r="A127" s="52"/>
      <c r="B127" s="87" t="s">
        <v>173</v>
      </c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2.75" customHeight="1" x14ac:dyDescent="0.35">
      <c r="A128" s="52"/>
      <c r="B128" s="87" t="s">
        <v>174</v>
      </c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2.75" customHeight="1" x14ac:dyDescent="0.35">
      <c r="A129" s="52"/>
      <c r="B129" s="87" t="s">
        <v>175</v>
      </c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2.75" customHeight="1" x14ac:dyDescent="0.35">
      <c r="A130" s="52"/>
      <c r="B130" s="87" t="s">
        <v>176</v>
      </c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2.75" customHeight="1" x14ac:dyDescent="0.35">
      <c r="A131" s="52"/>
      <c r="B131" s="87" t="s">
        <v>177</v>
      </c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2.75" customHeight="1" x14ac:dyDescent="0.35">
      <c r="A132" s="52"/>
      <c r="B132" s="87" t="s">
        <v>178</v>
      </c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2.75" customHeight="1" x14ac:dyDescent="0.35">
      <c r="A133" s="52"/>
      <c r="B133" s="87" t="s">
        <v>179</v>
      </c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2.75" customHeight="1" x14ac:dyDescent="0.35">
      <c r="A134" s="52"/>
      <c r="B134" s="87" t="s">
        <v>180</v>
      </c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2.75" customHeight="1" x14ac:dyDescent="0.35">
      <c r="A135" s="52"/>
      <c r="B135" s="87" t="s">
        <v>181</v>
      </c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2.75" customHeight="1" x14ac:dyDescent="0.35">
      <c r="A136" s="52"/>
      <c r="B136" s="87" t="s">
        <v>182</v>
      </c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2.75" customHeight="1" x14ac:dyDescent="0.35">
      <c r="A137" s="52"/>
      <c r="B137" s="87" t="s">
        <v>183</v>
      </c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2.75" customHeight="1" x14ac:dyDescent="0.35">
      <c r="A138" s="52"/>
      <c r="B138" s="87" t="s">
        <v>184</v>
      </c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2.75" customHeight="1" x14ac:dyDescent="0.35">
      <c r="A139" s="52"/>
      <c r="B139" s="87" t="s">
        <v>185</v>
      </c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2.75" customHeight="1" x14ac:dyDescent="0.35">
      <c r="A140" s="52"/>
      <c r="B140" s="87" t="s">
        <v>186</v>
      </c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2.75" customHeight="1" x14ac:dyDescent="0.35">
      <c r="A141" s="52"/>
      <c r="B141" s="87" t="s">
        <v>187</v>
      </c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2.75" customHeight="1" x14ac:dyDescent="0.35">
      <c r="A142" s="52"/>
      <c r="B142" s="87" t="s">
        <v>188</v>
      </c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2.75" customHeight="1" x14ac:dyDescent="0.35">
      <c r="A143" s="52"/>
      <c r="B143" s="87" t="s">
        <v>189</v>
      </c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2.75" customHeight="1" x14ac:dyDescent="0.3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2.75" customHeight="1" x14ac:dyDescent="0.3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5">
    <mergeCell ref="F38:G38"/>
    <mergeCell ref="F39:G39"/>
    <mergeCell ref="F29:G29"/>
    <mergeCell ref="F30:G30"/>
    <mergeCell ref="F32:G32"/>
    <mergeCell ref="F34:G34"/>
    <mergeCell ref="F36:G36"/>
    <mergeCell ref="F19:G19"/>
    <mergeCell ref="F27:G27"/>
    <mergeCell ref="B28:D28"/>
    <mergeCell ref="F20:G20"/>
    <mergeCell ref="F21:G21"/>
    <mergeCell ref="F22:G22"/>
    <mergeCell ref="F23:G23"/>
    <mergeCell ref="F24:G24"/>
    <mergeCell ref="F25:G25"/>
    <mergeCell ref="F26:G26"/>
    <mergeCell ref="F14:G14"/>
    <mergeCell ref="F15:G15"/>
    <mergeCell ref="F16:G16"/>
    <mergeCell ref="B17:D17"/>
    <mergeCell ref="F18:G18"/>
    <mergeCell ref="C10:D10"/>
    <mergeCell ref="E10:F10"/>
    <mergeCell ref="G10:H10"/>
    <mergeCell ref="B13:D13"/>
    <mergeCell ref="F12:G12"/>
    <mergeCell ref="E8:F8"/>
    <mergeCell ref="G8:H8"/>
    <mergeCell ref="C9:D9"/>
    <mergeCell ref="E9:F9"/>
    <mergeCell ref="G9:H9"/>
    <mergeCell ref="B66:D66"/>
    <mergeCell ref="F67:G67"/>
    <mergeCell ref="F68:G68"/>
    <mergeCell ref="F69:G69"/>
    <mergeCell ref="B1:F1"/>
    <mergeCell ref="B2:F2"/>
    <mergeCell ref="A4:H4"/>
    <mergeCell ref="C5:D5"/>
    <mergeCell ref="F5:H5"/>
    <mergeCell ref="E6:F6"/>
    <mergeCell ref="G6:H6"/>
    <mergeCell ref="C6:D6"/>
    <mergeCell ref="C7:D7"/>
    <mergeCell ref="E7:F7"/>
    <mergeCell ref="G7:H7"/>
    <mergeCell ref="C8:D8"/>
    <mergeCell ref="F61:G61"/>
    <mergeCell ref="F70:G70"/>
    <mergeCell ref="F71:G71"/>
    <mergeCell ref="F72:G72"/>
    <mergeCell ref="F62:G62"/>
    <mergeCell ref="F63:G63"/>
    <mergeCell ref="F65:G65"/>
    <mergeCell ref="F55:G55"/>
    <mergeCell ref="F56:G56"/>
    <mergeCell ref="F57:G57"/>
    <mergeCell ref="F59:G59"/>
    <mergeCell ref="B60:D60"/>
    <mergeCell ref="F50:G50"/>
    <mergeCell ref="B51:D51"/>
    <mergeCell ref="F52:G52"/>
    <mergeCell ref="F53:G53"/>
    <mergeCell ref="F54:G54"/>
    <mergeCell ref="F45:G45"/>
    <mergeCell ref="F46:G46"/>
    <mergeCell ref="F47:G47"/>
    <mergeCell ref="F48:G48"/>
    <mergeCell ref="F49:G49"/>
    <mergeCell ref="F40:G40"/>
    <mergeCell ref="F41:G41"/>
    <mergeCell ref="F42:G42"/>
    <mergeCell ref="F43:G43"/>
    <mergeCell ref="B44:D44"/>
  </mergeCells>
  <dataValidations count="5">
    <dataValidation type="list" allowBlank="1" showErrorMessage="1" sqref="I7" xr:uid="{00000000-0002-0000-0000-000000000000}">
      <formula1>$B$93:$B$94</formula1>
    </dataValidation>
    <dataValidation type="list" allowBlank="1" showInputMessage="1" showErrorMessage="1" prompt="General, Cash, or Multiple Types - Select Funding Source from the List" sqref="C5" xr:uid="{00000000-0002-0000-0000-000001000000}">
      <formula1>$B$90:$B$92</formula1>
    </dataValidation>
    <dataValidation type="list" allowBlank="1" showInputMessage="1" showErrorMessage="1" prompt="Supplemental Type - Select type from the list" sqref="C7" xr:uid="{00000000-0002-0000-0000-000002000000}">
      <formula1>$B$82:$B$83</formula1>
    </dataValidation>
    <dataValidation type="list" allowBlank="1" showInputMessage="1" showErrorMessage="1" prompt="CC or CR capital construction - Select from the List either Capital Construction or Capital Renewal Construction." sqref="C8" xr:uid="{00000000-0002-0000-0000-000003000000}">
      <formula1>$B$95:$B$96</formula1>
    </dataValidation>
    <dataValidation type="list" allowBlank="1" showInputMessage="1" showErrorMessage="1" prompt="Agency / Institution Name - Select Agency or School Institution from the List" sqref="C6" xr:uid="{00000000-0002-0000-0000-000004000000}">
      <formula1>$B$100:$B$143</formula1>
    </dataValidation>
  </dataValidations>
  <printOptions horizontalCentered="1"/>
  <pageMargins left="0.5" right="0.5" top="0.5" bottom="0.5" header="0" footer="0"/>
  <pageSetup orientation="portrait"/>
  <headerFooter>
    <oddFooter>&amp;LS CCCR CS Rev. 02/2023&amp;RPage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 CCCR 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Vanderwall, Rod</cp:lastModifiedBy>
  <dcterms:modified xsi:type="dcterms:W3CDTF">2025-03-06T20:13:41Z</dcterms:modified>
</cp:coreProperties>
</file>